
<file path=[Content_Types].xml><?xml version="1.0" encoding="utf-8"?>
<Types xmlns="http://schemas.openxmlformats.org/package/2006/content-type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drawings/drawing1.xml" ContentType="application/vnd.openxmlformats-officedocument.drawing+xml"/>
  <Override PartName="/xl/drawings/drawing2.xml" ContentType="application/vnd.openxmlformats-officedocument.drawing+xml"/>
  <Override PartName="/xl/slicers/slicer1.xml" ContentType="application/vnd.ms-excel.slicer+xml"/>
  <Override PartName="/xl/pivotTables/pivotTable1.xml" ContentType="application/vnd.openxmlformats-officedocument.spreadsheetml.pivotTable+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409"/>
  <fileSharing readOnlyRecommended="1"/>
  <workbookPr codeName="ThisWorkbook" hidePivotFieldList="1" defaultThemeVersion="166925"/>
  <mc:AlternateContent xmlns:mc="http://schemas.openxmlformats.org/markup-compatibility/2006">
    <mc:Choice Requires="x15">
      <x15ac:absPath xmlns:x15ac="http://schemas.microsoft.com/office/spreadsheetml/2010/11/ac" url="/Users/Julia/Desktop/"/>
    </mc:Choice>
  </mc:AlternateContent>
  <xr:revisionPtr revIDLastSave="0" documentId="8_{D25DD0A0-E27E-7144-94DF-83EBDEDD285D}" xr6:coauthVersionLast="47" xr6:coauthVersionMax="47" xr10:uidLastSave="{00000000-0000-0000-0000-000000000000}"/>
  <bookViews>
    <workbookView xWindow="3480" yWindow="500" windowWidth="30020" windowHeight="21280" activeTab="1" xr2:uid="{1BFC886D-E90C-984B-B087-C7B66A0E3C61}"/>
  </bookViews>
  <sheets>
    <sheet name="Data" sheetId="9" state="hidden" r:id="rId1"/>
    <sheet name="Instructions" sheetId="12" r:id="rId2"/>
    <sheet name="User Input" sheetId="10" r:id="rId3"/>
    <sheet name="Results" sheetId="4" r:id="rId4"/>
    <sheet name="Damage Glossary" sheetId="11" r:id="rId5"/>
  </sheets>
  <definedNames>
    <definedName name="Slicer_Damage_Category">#N/A</definedName>
    <definedName name="Slicer_Feather_Age">#N/A</definedName>
    <definedName name="Slicer_Feather_Type">#N/A</definedName>
    <definedName name="Slicer_Method_Type">#N/A</definedName>
  </definedNames>
  <calcPr calcId="191028"/>
  <pivotCaches>
    <pivotCache cacheId="27" r:id="rId6"/>
  </pivotCaches>
  <extLst>
    <ext xmlns:x14="http://schemas.microsoft.com/office/spreadsheetml/2009/9/main" uri="{BBE1A952-AA13-448e-AADC-164F8A28A991}">
      <x14:slicerCaches>
        <x14:slicerCache r:id="rId7"/>
        <x14:slicerCache r:id="rId8"/>
        <x14:slicerCache r:id="rId9"/>
        <x14:slicerCache r:id="rId10"/>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N4" i="9" l="1"/>
  <c r="N3" i="9"/>
  <c r="N6" i="9"/>
  <c r="N7" i="9"/>
  <c r="N5" i="9"/>
  <c r="N9" i="9"/>
  <c r="N10" i="9"/>
  <c r="N8" i="9"/>
  <c r="N12" i="9"/>
  <c r="N11" i="9"/>
  <c r="N13" i="9"/>
  <c r="N14" i="9"/>
  <c r="N15" i="9"/>
  <c r="N19" i="9"/>
  <c r="N21" i="9"/>
  <c r="N22" i="9"/>
  <c r="N16" i="9"/>
  <c r="N17" i="9"/>
  <c r="N20" i="9"/>
  <c r="N18" i="9"/>
  <c r="N23" i="9"/>
  <c r="N52" i="9"/>
  <c r="N59" i="9"/>
  <c r="N60" i="9"/>
  <c r="N68" i="9"/>
  <c r="N64" i="9"/>
  <c r="N36" i="9"/>
  <c r="N33" i="9"/>
  <c r="N35" i="9"/>
  <c r="N51" i="9"/>
  <c r="N58" i="9"/>
  <c r="N24" i="9"/>
  <c r="N25" i="9"/>
  <c r="N37" i="9"/>
  <c r="N38" i="9"/>
  <c r="N63" i="9"/>
  <c r="N62" i="9"/>
  <c r="N44" i="9"/>
  <c r="N46" i="9"/>
  <c r="N45" i="9"/>
  <c r="N47" i="9"/>
  <c r="N48" i="9"/>
  <c r="N49" i="9"/>
  <c r="N54" i="9"/>
  <c r="N53" i="9"/>
  <c r="N61" i="9"/>
  <c r="N27" i="9"/>
  <c r="N26" i="9"/>
  <c r="N28" i="9"/>
  <c r="N29" i="9"/>
  <c r="N34" i="9"/>
  <c r="N73" i="9"/>
  <c r="N84" i="9"/>
  <c r="N86" i="9"/>
  <c r="N87" i="9"/>
  <c r="N88" i="9"/>
  <c r="N80" i="9"/>
  <c r="N81" i="9"/>
  <c r="N74" i="9"/>
  <c r="N75" i="9"/>
  <c r="N76" i="9"/>
  <c r="N77" i="9"/>
  <c r="N78" i="9"/>
  <c r="N83" i="9"/>
  <c r="N56" i="9"/>
  <c r="N57" i="9"/>
  <c r="N30" i="9"/>
  <c r="N31" i="9"/>
  <c r="N39" i="9"/>
  <c r="N32" i="9"/>
  <c r="N55" i="9"/>
  <c r="N79" i="9"/>
  <c r="N66" i="9"/>
  <c r="N67" i="9"/>
  <c r="N65" i="9"/>
  <c r="N40" i="9"/>
  <c r="N41" i="9"/>
  <c r="N42" i="9"/>
  <c r="N43" i="9"/>
  <c r="N89" i="9"/>
  <c r="N90" i="9"/>
  <c r="N91" i="9"/>
  <c r="N92" i="9"/>
  <c r="N93" i="9"/>
  <c r="N85" i="9"/>
  <c r="N70" i="9"/>
  <c r="N94" i="9"/>
  <c r="N82" i="9"/>
  <c r="N71" i="9"/>
  <c r="N72" i="9"/>
  <c r="N69" i="9"/>
  <c r="N50" i="9"/>
  <c r="C29" i="9"/>
  <c r="C49" i="9"/>
  <c r="C69" i="9"/>
  <c r="C71" i="9"/>
  <c r="C43" i="9"/>
  <c r="C42" i="9"/>
  <c r="C90" i="9"/>
  <c r="C92" i="9"/>
  <c r="C48" i="9"/>
  <c r="C50" i="9"/>
  <c r="C61" i="9"/>
  <c r="C93" i="9"/>
  <c r="C41" i="9"/>
  <c r="C47" i="9"/>
  <c r="C91" i="9"/>
  <c r="C94" i="9"/>
  <c r="C12" i="9"/>
  <c r="C11" i="9"/>
  <c r="C28" i="9"/>
  <c r="C44" i="9"/>
  <c r="C46" i="9"/>
  <c r="C45" i="9"/>
  <c r="C54" i="9"/>
  <c r="C53" i="9"/>
  <c r="C14" i="9"/>
  <c r="C31" i="9"/>
  <c r="C13" i="9"/>
  <c r="C40" i="9"/>
  <c r="C4" i="9"/>
  <c r="C3" i="9"/>
  <c r="C27" i="9"/>
  <c r="C26" i="9"/>
  <c r="C7" i="9"/>
  <c r="C6" i="9"/>
  <c r="C5" i="9"/>
  <c r="C70" i="9"/>
  <c r="C15" i="9"/>
  <c r="C33" i="9"/>
  <c r="C39" i="9"/>
  <c r="C72" i="9"/>
  <c r="C30" i="9"/>
  <c r="C9" i="9"/>
  <c r="C8" i="9"/>
  <c r="C10" i="9"/>
  <c r="E1" i="4"/>
</calcChain>
</file>

<file path=xl/sharedStrings.xml><?xml version="1.0" encoding="utf-8"?>
<sst xmlns="http://schemas.openxmlformats.org/spreadsheetml/2006/main" count="832" uniqueCount="151">
  <si>
    <t>RESULTS</t>
  </si>
  <si>
    <t xml:space="preserve">                  </t>
  </si>
  <si>
    <t>Method ID</t>
  </si>
  <si>
    <t>Method Name</t>
  </si>
  <si>
    <t>Method Details</t>
  </si>
  <si>
    <t>Method Type</t>
  </si>
  <si>
    <t>Feather Age</t>
  </si>
  <si>
    <t>Feather Type</t>
  </si>
  <si>
    <t>Score</t>
  </si>
  <si>
    <t>Barbule Breakage</t>
  </si>
  <si>
    <t>Barbule Clumping</t>
  </si>
  <si>
    <t>Barb Breakage</t>
  </si>
  <si>
    <t>Redeposition</t>
  </si>
  <si>
    <t>Repellency</t>
  </si>
  <si>
    <t>Damage Category</t>
  </si>
  <si>
    <t>Damages Observed</t>
  </si>
  <si>
    <t>Notes</t>
  </si>
  <si>
    <t>Glass Nozzle + HEPA-filtered Vacuum</t>
  </si>
  <si>
    <t>Dry</t>
  </si>
  <si>
    <t>Deteriorated</t>
  </si>
  <si>
    <t>Plumulaceous</t>
  </si>
  <si>
    <t>1 : Green</t>
  </si>
  <si>
    <t xml:space="preserve"> </t>
  </si>
  <si>
    <t>Good</t>
  </si>
  <si>
    <t>Vellux Blanket + HEPA-filtered Vacuum</t>
  </si>
  <si>
    <t>Pennaceous</t>
  </si>
  <si>
    <t>Photo Puffer + HEPA-filtered Vacuum</t>
  </si>
  <si>
    <t>Feather Brush + HEPA-filtered Vacuum</t>
  </si>
  <si>
    <t>Squirrel Hair Brush + HEPA-filtered Vacuum</t>
  </si>
  <si>
    <t>Synthetic Fiber Brush + HEPA-filtered Vacuum</t>
  </si>
  <si>
    <t>Guardsman Dusting Cloth + HEPA-filtered Vacuum</t>
  </si>
  <si>
    <t>DI water</t>
  </si>
  <si>
    <t>Wet</t>
  </si>
  <si>
    <t>Synthetic Saliva/DI Water</t>
  </si>
  <si>
    <t>Ethanol</t>
  </si>
  <si>
    <t>Gamsol</t>
  </si>
  <si>
    <t>Dawn/DI Water</t>
  </si>
  <si>
    <t>Orvus WA Paste/DI Water</t>
  </si>
  <si>
    <t>Synperonic A7/DI Water</t>
  </si>
  <si>
    <t>Surfynol 61/Gamsol</t>
  </si>
  <si>
    <t>70% Ethanol/DI Water</t>
  </si>
  <si>
    <t>Localized deformation and/or adhesion of barbules, visible w. magnification</t>
  </si>
  <si>
    <t>Vulpex/Gamsol</t>
  </si>
  <si>
    <t>Localized intractable redeposition of soil</t>
  </si>
  <si>
    <t>Dust Bunny Magnetic Wiping Fabric</t>
  </si>
  <si>
    <t>Localized barbule loss, visible w. magnification</t>
  </si>
  <si>
    <t>Wetting time minimally reduced (less than one order of magnitude)</t>
  </si>
  <si>
    <t>Synperonic A7/Ethanol</t>
  </si>
  <si>
    <t>Isolated loss of individual barbs or barb tips</t>
  </si>
  <si>
    <t>2 : Yellow</t>
  </si>
  <si>
    <t>Soft Foam Sponge</t>
  </si>
  <si>
    <t>Groom/Stick Molecular Trap</t>
  </si>
  <si>
    <t>Extensive intractable redeposition of soil</t>
  </si>
  <si>
    <t>3 : Orange</t>
  </si>
  <si>
    <t>Latex Sponge</t>
  </si>
  <si>
    <t>Extensive deformation and/or adhesion of barbules, visible w. magnification</t>
  </si>
  <si>
    <t>Localized deformation and/or adhesion of barbules, causing zones of irreversible unzipping or distortion of the vane</t>
  </si>
  <si>
    <t>4 : Red</t>
  </si>
  <si>
    <t>1:1 Isopropanol/DI Water</t>
  </si>
  <si>
    <t>Wetting time significantly reduced (more than one order of magnitude)</t>
  </si>
  <si>
    <t>Extensive barbule loss, visible w. magnification</t>
  </si>
  <si>
    <t>Localized barbule loss, causing zones of irreversible unzipping or translucency of the vane</t>
  </si>
  <si>
    <t>Extensive deformation and/or adhesion of barbules, causing irreversible unzipping or distortion of the vane</t>
  </si>
  <si>
    <t>Loss of tips from one group of 3 or more adjacent barbs</t>
  </si>
  <si>
    <t>Extensive barbule loss, causing irreversible unzipping or translucency of the vane</t>
  </si>
  <si>
    <t>Loss of tips from multiple groups of 3 or more adjacent barbs</t>
  </si>
  <si>
    <t>How to Use This Guideline</t>
  </si>
  <si>
    <t>Adjust the zoom (found in the View menu or the lower right corner of the window) to make this document comfortable to read. Resizing columns or rows may interfere with some of the formatting in this document.
You are invited to leave your feedback on your experience with this guideline. Please click or scan the QR code, or paste this URL into your browser: 
https://www.amnh.org/research/science-conservation/feather-cleaning-guideline-feedback.</t>
  </si>
  <si>
    <r>
      <t xml:space="preserve">This guideline generates a cleaning recommendation taylored to user inputs describing the morphology and condition of the feathers to be cleaned, as well as the level of acceptable risk identified by the user. The recommendation includes a ranked list of cleaning methods, ordered by the associated damages observed in experimental testing when applied with moderate intensity by a trained and experienced hand; and guidance for how to use the list to identify the safest method that provides an acceptable balance of efficacy and risk. The ranking does not itself account for efficacy because of the infinite variability of soils.
It is intended for use by those with an understaning of basic preservation issues, and a proficiency in examining and handling fragile objects. It expects a familiarity with the specific object to be cleaned and an awareness of its importance to the communities who value it. 
Use the tabs below to navigate this file. Begin here on the </t>
    </r>
    <r>
      <rPr>
        <b/>
        <sz val="14"/>
        <color theme="1"/>
        <rFont val="Calibri"/>
        <family val="2"/>
        <scheme val="minor"/>
      </rPr>
      <t>Instructions</t>
    </r>
    <r>
      <rPr>
        <sz val="14"/>
        <color theme="1"/>
        <rFont val="Calibri"/>
        <family val="2"/>
        <scheme val="minor"/>
      </rPr>
      <t xml:space="preserve"> tab by familiarizing yourself with the cleaning methods listed. Then move to the </t>
    </r>
    <r>
      <rPr>
        <b/>
        <sz val="14"/>
        <color theme="1"/>
        <rFont val="Calibri"/>
        <family val="2"/>
        <scheme val="minor"/>
      </rPr>
      <t>User Input</t>
    </r>
    <r>
      <rPr>
        <sz val="14"/>
        <color theme="1"/>
        <rFont val="Calibri"/>
        <family val="2"/>
        <scheme val="minor"/>
      </rPr>
      <t xml:space="preserve"> tab and follow the step-by-step instructions to describe the feathers you plan to clean. On the </t>
    </r>
    <r>
      <rPr>
        <b/>
        <sz val="14"/>
        <color theme="1"/>
        <rFont val="Calibri"/>
        <family val="2"/>
        <scheme val="minor"/>
      </rPr>
      <t>Results</t>
    </r>
    <r>
      <rPr>
        <sz val="14"/>
        <color theme="1"/>
        <rFont val="Calibri"/>
        <family val="2"/>
        <scheme val="minor"/>
      </rPr>
      <t xml:space="preserve"> tab you will find a ranked list of cleaning methods, beginning with the safest methods first. A </t>
    </r>
    <r>
      <rPr>
        <b/>
        <sz val="14"/>
        <color theme="1"/>
        <rFont val="Calibri"/>
        <family val="2"/>
        <scheme val="minor"/>
      </rPr>
      <t xml:space="preserve">Damage Glossary </t>
    </r>
    <r>
      <rPr>
        <sz val="14"/>
        <color theme="1"/>
        <rFont val="Calibri"/>
        <family val="2"/>
        <scheme val="minor"/>
      </rPr>
      <t>on the final tab includes images of the specific damages described in this guideline.</t>
    </r>
  </si>
  <si>
    <t>The cleaning methods considered in this guideline are described below. Examples are provided in the accompanying linked videos. All methods include the use of gloves, a table covering, lab coat and any other PPE deemed necessary or appropriate (note: many feather materials have been prepared or treated for insect pests in the past and contain residual pesticides); placement of an absorbent layer (e.g. blotter paper, Evolon CR, etc.) behind the feather to provide support and capture mobile soil; and use of weights to secure the feather during cleaning tests. All waste should be disposed of safely.
Where equipment and supplies are described in general terms, with the specific examples used in research noted in parentheses, equivalent equipment and supplies can be freely substituted. Where specific brand-named products are named, eqiuvalent substitutes have not been identified and may not be available.
It may be necessary to make case-by-case adjustments to application techniques described to suit the object being cleaned, or its environment. For example, when cleaning objects with densely layered feathers, placing blotter between the feathers can prevent the redeposition of soil from one to another; placing mesh over the vacuum nozzle can prevent the accidental loss of loose feathers or feather pieces from an object with pest damage; and objects like taxidermy mounts that do not lay flat on a table may require the use of clips rather than weights. However, substituting dissimilar materials, or making significant departures from the technique described, is likely to reduce the correlation of results with the outcomes presented here.</t>
  </si>
  <si>
    <t>Dry Cleaning Methods in this Guideline</t>
  </si>
  <si>
    <t>Open Full Playlist</t>
  </si>
  <si>
    <t>Equipment: A glass nozzle; a HEPA-filtered vacuum with variable speed control (VSC) set as needed to avoid pulling the feather into the vacuum (e.g. Nilfisk GM-80, 60% airflow); a vacuum micro tool kit with the straight wand attached; and an absorbent layer (e.g. cotton blotter paper, Evolon CR). The bleed valve on the micro-attachment is closed; and the glass nozzle is inserted into the wand attachment and secured with tape if necessary.
Equipment Notes: A glass nozzle can be cut from tube or made from an inverted 6mm glass pipette with the tapered portion partially or completely removed. Cut edges should be flame polished to make them smooth.
Application: Hold the glass pipette perpendicular to the surface of the feather. Place the pipette tip lightly against the  feather and move from the rachis to the edge of the vane, or gently tap it in place. The glass nozzle can often be used to help to re-engage unzipped barbs during cleaning.</t>
  </si>
  <si>
    <t>Video</t>
  </si>
  <si>
    <t xml:space="preserve">Equipment: Vellux Original Blanket (manufactured by WestPoint Home); a HEPA-filtered vacuum with variable speed control (VSC) set as needed to avoid pulling the feather into the vacuum (e.g. Nilfisk GM-80, 60% airflow); a vacuum micro tool kit with the straight wand attached; and an absorbent layer (e.g. cotton blotter paper, Evolon CR). A piece of Vellux is secured over the nozzle of the wand attachment using string or a rubber band; and the bleed valve on the micro tool is closed. 
Equipment Notes: Vellux Original Bed and Throw Blankets consist of two layers of dual density foam melted onto a central membrane and covered with nylon pile. The very fine fiber pile effectively loosens dirt in barbule interstices, while the open structure of the foam membrane allows air to pass through easily. Select a light color to more easily monitor dirt removal.
Application: Gently place the Vellux-covered nozzle against the feather surface near the rachis and move from the rachis to the edge of the vane. Reposition the Vellux on the nozzle whenever it becomes moderately soiled. </t>
  </si>
  <si>
    <t>Equipment: A photo puffer (e.g. Giotto Rocket Air Blower); a HEPA-filtered vacuum with variable speed control (VSC) set as needed to avoid pulling the feather into the vacuum (e.g. Nilfisk GM-80, 60% airflow); a vacuum micro tool kit with the straight wand attached; and an absorbent layer (e.g. cotton blotter paper, Evolon CR). The bleed valve on the micro tool is closed. 
Application: Place the vacuum nozzle near the edge of the vane (not in contact). The puffer is oriented at a 45 degree angle to the feather surface. Squeeze the puffer to lift dust from the surface of the feather, and carry it into the vacuum.</t>
  </si>
  <si>
    <t>Equipment: A feather brush; a HEPA-filtered vacuum with variable speed control (VSC) set as needed to avoid pulling the feather into the vacuum (e.g. Nilfisk GM-80, 60% airflow); a vacuum micro tool kit with the straight wand attached; and an absorbent layer (e.g. cotton blotter paper, Evolon CR). The bleed valve on the micro tool is closed. 
Equipment Notes: A homemade feather brush can be constructed from commercial poultry feathers. Select a light color to easily monitor dirt removal. For example, cut the top portion from 2 white turkey secondary wing feathers, and 3 coverts. Insert the rachides into a plastic straw to leave length of 6cm extended. Secure the straw to a bamboo skewer, a chopstisk, or another suitable handle.
Application: Place the vacuum nozzle near the edge of the vane (not in contact). The feather brush curves downward towards the feather to be cleaned. Draw the brush across the vane from the rachis toward the edge of the feather, using the vacuum to trap dust as it leaves the surface. The feather brush often provides a modest grooming benefit during cleaning, particuarly on downy feathers. However it can also generate a static charge.</t>
  </si>
  <si>
    <t>Equipment: A squirrel hair artist brush (e.g. Isabey Siberian Blue Squirrel Brush, flat, short handle, size 4); a HEPA-filtered vacuum with variable speed control (VSC) set as needed to avoid pulling the feather into the vacuum (e.g. Nilfisk GM-80, 60% airflow); a vacuum micro tool kit with the straight wand attached; disposable lint-free tissue wipes (e.g. KimWipes); and an absorbent layer (e.g. cotton blotter paper, Evolon CR). The bleed valve on the micro tool is closed.
Equipment Notes: Squirrel hairs are very thin and very soft, with a uniform diameter. Look for brushes made from fibers with naturally tapered tips rather than cut ones.
Application: Place the vacuum nozzle near the edge of the vane (not in contact). Draw the brush across the vane from the rachis toward the edge of the feather in light short strokes, using the vacuum to trap dust as it leaves the surface.  As needed, the brush is fanned out and cleaned with the vacuum and/or a dry tissue wipe to remove loose soiling and avoid redeposition.</t>
  </si>
  <si>
    <t>Equipment: A synthetic fiber artist brush (e.g. Princeton Summit Series 6850 Angular Shader, size 1/2");  a HEPA-filtered vacuum with variable speed control (VSC) set as needed to avoid pulling the feather into the vacuum (e.g. Nilfisk GM-80, 60% airflow); a vacuum micro tool kit with the straight wand attached; disposable lint-free tissue wipes (e.g. Kimtech KimWipes); and an absorbent layer (e.g. cotton blotter paper, Evolon CR). The bleed valve on the micro tool is closed.
Equipment Notes: Synthetic brushes intended for fluid acrylics or watercolors are made from soft, fine filaments. Look for brushes that include fibers with tapered ends. Using a brush with white bristles will make it easier to visually montior the movement of soil.
Application: Place the vacuum nozzle near the edge of the vane (not in contact). Draw the brush across the vane from the rachis toward the edge of the feather in light short strokes, using the vacuum to trap dust as it leaves the surface.  As needed, the brush is cleaned with the vacuum and/or a dry tissue wipe to remove loose soiling and avoid redeposition.</t>
  </si>
  <si>
    <t>Equipment:  Soft foam sponge pieces, swabs, or artist pastel applicators (e.g. Sofft Tools Cover #3, manufactured by Pan Pastel); and an absorbent layer (e.g. cotton blotter paper, Evolon CR). The sponge is held or supported by a rigid tool such as tweezers, a swab stick, or a microspatula (e.g. Sofft Knife #3 Oval, manufactured by Pan Pastel).
Equipment Notes: Soft foam sponges are made from polyurethane or synthetic (nitrile and styrene-butadiene) rubbers. Sponge swabs and artist pastel applicators are available in various sizes and shapes. Cosmetic sponges contain additives (e.g. vitamin E) and must be washed before using. Though it is common to tear off pieces of cosmetic sponge to extend their use, torn edges are rougher than machine-cut edges, and may give different results.
Application: Place the sponge lightly against the surface of the feather and pull it across the vane, moving from the rachis to the edge following the barbs. Replace the sponge when moderate soil build-up accumulates.</t>
  </si>
  <si>
    <t>Equipment: A latex sponge (e.g. Absorene Dry Cleaning Sponge), split at the seam and cut into pieces approximately 0.5 x 1.5"; and an absorbent layer (e.g. cotton blotter paper, Evolon CR).
Equipment Notes: Latex sponges are also called dry cleaning, smoke, or soot removal sponges. They are made from natural latex (isoprene) rubber with a trace of calcium carbonate filler.
Application: Holding a piece of sponge between your fingers, dab it lightly against the feather, or pulled it gently across the vane, moving from the rachis to the edge, following the barbs.</t>
  </si>
  <si>
    <t>Equipment: Dust Bunny Magnetic Wiping Fabric (manufactured by GWJ Company), cut into strips; and tweezers; and an absorbent layer (e.g. cotton blotter paper, Evolon CR).
Equipment Notes: Dust Bunny Magnetic Wiping Fabric is a lint-free electrostatic cleaning cloth composed of nylon and Tyvek with no coating. They can be washed and reused.
Application: Wrap a strip of fabric or hold it with the tweezers. Gently place the fabric against the surface of the feather and pully it across the vane, moving from the rachis to the edge, following the barbs.</t>
  </si>
  <si>
    <r>
      <t xml:space="preserve">Equipment: Groom/Stick Molecular Trap/Paper Cleaner (manufactured by Picreator); a bamboo skewer; and an absorbent layer (e.g. cotton blotter paper, Evolon CR). 
Equiment Notes: </t>
    </r>
    <r>
      <rPr>
        <sz val="14"/>
        <color theme="1"/>
        <rFont val="Calibri (Body)"/>
      </rPr>
      <t>Groom/Stick is a soft, kneadable natural rubber (cis-1,4-polyisoprene) cleaning putty. Once it becomes visibly discolored in cleaning, it should be discarded and replaced.</t>
    </r>
    <r>
      <rPr>
        <sz val="14"/>
        <color theme="1"/>
        <rFont val="Calibri"/>
        <family val="2"/>
        <scheme val="minor"/>
      </rPr>
      <t xml:space="preserve">
Application: Before cleaning, store the Groom/Stick in the refrigerator to reduce its tackiness. Twist a small piece of Groom/Stick around the end of the bamboo skewer. Tap or roll the Groom/Stick over the feather surface, moving from the rachis to the edge, following the barbs. When the groom stick becomes moderately dirty, rotate or fold it to enclose the dirt, being careful to avoid warming it with the heat of your hands.</t>
    </r>
  </si>
  <si>
    <t xml:space="preserve">Equipment: Guardsman Dusting Cloth (manufactured by Valspar); a HEPA-filtered vacuum with variable speed control (VSC) set as needed to avoid pulling the feather into the vacuum (e.g. Nilfisk GM-80, 60% airflow); a vacuum micro tool kit with the straight wand attached; and an absorbent layer (e.g. cotton blotter paper, Evolon CR). A piece of dusting cloth is secured over the nozzle of the wand attachment using string or a rubber band; and the bleed valve on the micro tool is closed.
Equipment Notes: Guardsman Dusting Cloths are chemically-treated lint-free cotton flannel that attract and hold dust and soil.
Application: Gently place the cloth-covered nozzle against the feather surface near the rachis and move from the rachis to the edge of the vane. Reposition the cloth on the nozzle whenever it becomes moderately soiled. </t>
  </si>
  <si>
    <t>Wet Cleaning Methods in this Guideline</t>
  </si>
  <si>
    <t>Equipment: a transfer pipette; a synthetic fiber artist brush (e.g. Princeton Summit Series 6850 Angular Shader, size 1/2"); absorbent layer (e.g. cotton blotter paper, Evolon CR); cleaning solution (below); rinsing solution (below); a hair dryer set to cool and low airflow; and gloves.
Application:</t>
  </si>
  <si>
    <t>Video (Cleaning 1)</t>
  </si>
  <si>
    <t xml:space="preserve">Cleaning: Pipette a few drops of cleaning solution onto the feather and brush from the rachis to the edge of the vane. When the layer behind the feather becomes soiled, reposition the feather to place a clean surface behind it. Repeat this process until the feather is clean or no soiling continues to be removed. </t>
  </si>
  <si>
    <t>Video (Cleaning 2)</t>
  </si>
  <si>
    <t>Rinsing: Supported on a clean absorbent layer, pipette a few drops of rinsing solution onto the feather and brush from the rachis to the edge of the vane. Repeat this process until the entire feather has been rinsed.</t>
  </si>
  <si>
    <t>Video (Rinsing)</t>
  </si>
  <si>
    <t xml:space="preserve">Drying: Supported on a clean absorbent layer, dry the damp feather with a hair dryer on the low, cool setting. Wearing gloves, use light finger-preening to separate the barbs from one another during drying. </t>
  </si>
  <si>
    <t>Video (Drying)</t>
  </si>
  <si>
    <t>Cleaning: 18 MΩ deionized water. No rinse.</t>
  </si>
  <si>
    <t>Synthetic Saliva</t>
  </si>
  <si>
    <t>Cleaning: Synthetic Saliva ​(manufactured by In Situ Museum and Archive Services). Rinse: 99.98% Reagant/ACS/USP/NF ethanol.</t>
  </si>
  <si>
    <t>Cleaning: 99.98% Reagant/ACS/USP/NF ethanol. No rinse.</t>
  </si>
  <si>
    <t>70% Ethanol in DI Water</t>
  </si>
  <si>
    <t>Cleaning: 99.98% Reagant/ACS/USP/NF ethanol in 18 MΩ deionized water in 30:70​ solution. No rinse.</t>
  </si>
  <si>
    <t>50% Isopropanol in DI Water</t>
  </si>
  <si>
    <t>Cleaning: 99% Reagant/ACS/USP/NF isopropanol in 18 MΩ deionized water, 50:50 ​solution. No rinse.</t>
  </si>
  <si>
    <t>Cleaning: Gamsol Odorless Mineral Spirits (manufactured by Gamblin). No rinse.</t>
  </si>
  <si>
    <t>Dawn in DI Water</t>
  </si>
  <si>
    <t>Dawn Ultra dishwashing liquid (manufactured by Procter &amp; Gamble), 1% in 18 MΩ deionized water. Rinse: 18 MΩ deionized water.</t>
  </si>
  <si>
    <t>Orvus WA in DI Water</t>
  </si>
  <si>
    <t>Orvus WA Paste (manufactured by Procter &amp; Gamble), 2% in 18 megohm MΩ water. Rinse: 18 MΩ deionized water.</t>
  </si>
  <si>
    <t>Synperonic A7 in DI Water</t>
  </si>
  <si>
    <t>Synperonic A7 (manufactured by Croda), 2% in 18 MΩ deionized water. Rinse: 18 MΩ deionized water.</t>
  </si>
  <si>
    <t>Synperonic A7 in Ethanol</t>
  </si>
  <si>
    <t>Synperonic A7 (manufactured by Croda), 2% in 99.98% Reagant/ACS/USP/NF ethanol. Rinse: 99.98% Reagant/ACS/USP/NF ethanol.</t>
  </si>
  <si>
    <t>Surfynol 61 in Gamsol</t>
  </si>
  <si>
    <t xml:space="preserve">Surfynol 61 (manufactured by Evonik), 1% in Gamsol Odorless Mineral Spirits (manufactured by Gamblin). Rinse: Gamsol Odorless Mineral Spirits. </t>
  </si>
  <si>
    <t>Vulpex in Gamsol</t>
  </si>
  <si>
    <t xml:space="preserve"> Vulpex (manufactured by Picreator), 1% in Gamsol Odorless Mineral Spirits (manufactured by Gamblin). Rinse: Gamsol Odorless Mineral Spirits. </t>
  </si>
  <si>
    <t>Background</t>
  </si>
  <si>
    <t>This cleaning guideline was developed at the American Museum of Natural History with funding from the Institute for Museum and Library Services (IMLS National Leadership Research Grant, MG-60-18-0031-18, Continuing Conservation Research Challenges: The Impact of Cleaning and the Preservation and Restoration of Color on Historic Taxidermy, 9/1/2018–8/31/2022). The project evaluated the impact of the 23 wet and dry-cleaning methods on untreated feathers of differing morphology and bio-pigmentation in fresh and artificially aged condition states, noting whether any given method caused structural damage, and on what scale, as well as change in color, surface energy, or UV-induced fluorescence (a visual indicator of oxidation in keratin). High resolution, digital images were used for detection and documentation of damage, specifically multiband imaging (visible light, ultraviolet-induced fluorescence, and reflected ultraviolet) and digital photo-microscopy, as well as short videos, notes captured during cleaning, spectrophotometry, and a simple test measuring the wettability of the feather surface. Outcomes were reviewed by a small panel of conservators, who considered the relative importance of different types of damage using a multi-criteria decision-making process called the Analytical Hierarchy Process (AHP). Values derived from the AHP were used to rank the methods tested according to the significance of their associated damage.</t>
  </si>
  <si>
    <t>Acknowledgements</t>
  </si>
  <si>
    <t>Step 1</t>
  </si>
  <si>
    <t>Identify a Group of Similar Feathers to be Cleaned</t>
  </si>
  <si>
    <r>
      <t xml:space="preserve">When conducting cleaning tests, it is important to distinguish feathers that are likely to respond differently so that they can be considered separately. Feather morphology, condition, coloration, and the nature of the soiling can all impact risks and outcomes in cleaning.
</t>
    </r>
    <r>
      <rPr>
        <b/>
        <sz val="14"/>
        <color theme="1"/>
        <rFont val="Calibri"/>
        <family val="2"/>
        <scheme val="minor"/>
      </rPr>
      <t>Feather Morphology</t>
    </r>
    <r>
      <rPr>
        <sz val="14"/>
        <color theme="1"/>
        <rFont val="Calibri"/>
        <family val="2"/>
        <scheme val="minor"/>
      </rPr>
      <t xml:space="preserve">
Feathers come in many shapes, and sizes. Pennaceous feathers have a vane that is “zipped”, each barb engaged with the next to form a cohesive sheet. In semi-plume feathers, about 2/3 of the vane is “zipped”, but below this, barbs are disengaged and fluffy. Plumulaceous or downy are fluffy throughout and don’t zip at all.
</t>
    </r>
    <r>
      <rPr>
        <b/>
        <sz val="14"/>
        <color theme="1"/>
        <rFont val="Calibri"/>
        <family val="2"/>
        <scheme val="minor"/>
      </rPr>
      <t>Condition</t>
    </r>
    <r>
      <rPr>
        <sz val="14"/>
        <color theme="1"/>
        <rFont val="Calibri"/>
        <family val="2"/>
        <scheme val="minor"/>
      </rPr>
      <t xml:space="preserve">
As feathers age they become more brittle, discolored, and water-sensitive, making them more vulnerable to breakage and chemical damage. If you are not sure about the condition of the feathers you wish to clean, you can try pipetting a micro-droplet of water in a discrete location and seeing whether the barbules change shape under a microscope; or look at their UV-induced fluorescence using a UV lamp or flashlight. Photo-oxidized (i.e. light-damaged) keratin  fluoresces more brightly than undamaged keratin, so comparison with a feather known to be recently collected or to have been stored in the dark can be a helpful reference (but do not use a commercially-prepared craft feather; they are often chemically treated with peroxides that also cause oxidation).
</t>
    </r>
    <r>
      <rPr>
        <b/>
        <sz val="14"/>
        <color theme="1"/>
        <rFont val="Calibri"/>
        <family val="2"/>
        <scheme val="minor"/>
      </rPr>
      <t>Coloration</t>
    </r>
    <r>
      <rPr>
        <sz val="14"/>
        <color theme="1"/>
        <rFont val="Calibri"/>
        <family val="2"/>
        <scheme val="minor"/>
      </rPr>
      <t xml:space="preserve">
Feather coloration mechanisms can also impact cleaning outcomes. Biopigments found in feather keratin include carotenoids, porphyrins, psittacofulvins, and melanins. Melanins in particular provide feathers with some degree of resilience by imparting physical strength and mitigating photo-oxidation. However, biopigments may also be present in natural preen oils applied to the feathers' surface by the bird. Green, blue, and iridescent structural colors are optical phenomena created by the interaction of light and keratin microstructures, and are found in tandem with melanins.</t>
    </r>
  </si>
  <si>
    <r>
      <rPr>
        <b/>
        <sz val="14"/>
        <color theme="1"/>
        <rFont val="Calibri"/>
        <family val="2"/>
        <scheme val="minor"/>
      </rPr>
      <t>Soiling</t>
    </r>
    <r>
      <rPr>
        <sz val="14"/>
        <color theme="1"/>
        <rFont val="Calibri"/>
        <family val="2"/>
        <scheme val="minor"/>
      </rPr>
      <t xml:space="preserve">
Dust, accretions, and stains: not all soils are alike. Things to consider when describing an unwanted deposit include whether it is a particulate, a film, or a bulky mass; accumulated upon, adhered to, or embedded in the feather structure; dry, oily, or sticky, etc.
</t>
    </r>
    <r>
      <rPr>
        <b/>
        <sz val="14"/>
        <color theme="1"/>
        <rFont val="Calibri"/>
        <family val="2"/>
        <scheme val="minor"/>
      </rPr>
      <t xml:space="preserve">
Other Non-tangible Criteria
</t>
    </r>
    <r>
      <rPr>
        <sz val="14"/>
        <color theme="1"/>
        <rFont val="Calibri"/>
        <family val="2"/>
        <scheme val="minor"/>
      </rPr>
      <t xml:space="preserve">Other criteria may be important in differentiating feathers for cleaning. For example, some may be more or less accessible. Some may be positioned more prominently than others. Or they may have some other special significance that distinguishes them from otherwise similar feathers.
</t>
    </r>
    <r>
      <rPr>
        <b/>
        <i/>
        <sz val="14"/>
        <color theme="1"/>
        <rFont val="Calibri"/>
        <family val="2"/>
        <scheme val="minor"/>
      </rPr>
      <t>Using the criteria above (morphology, condition, coloration, soiling, etc.) that are significant to your object, identify the group of similar feathers to be cleaned. Give the group a descriptive name that will help you to distinguish it going forward, such as “brittle, stained light pink pennaceous tail feathers” or “faded, dusty yellow semi-plume feathers on front of garment”.</t>
    </r>
  </si>
  <si>
    <t>➙</t>
  </si>
  <si>
    <t>&lt;ENTER NAME&gt;</t>
  </si>
  <si>
    <t>Step 2</t>
  </si>
  <si>
    <t>Consider your Threshold for Damage</t>
  </si>
  <si>
    <r>
      <t xml:space="preserve">Collection care generally means working to avoid damage. The acceptance of any risk of damage can be challenging. Nevertheless, all cleaning carries risks, so it’s important to identify and weigh the risks associated with methods under consideration, including the risk of </t>
    </r>
    <r>
      <rPr>
        <i/>
        <sz val="14"/>
        <color theme="1"/>
        <rFont val="Calibri"/>
        <family val="2"/>
        <scheme val="minor"/>
      </rPr>
      <t>doing nothing</t>
    </r>
    <r>
      <rPr>
        <sz val="14"/>
        <color theme="1"/>
        <rFont val="Calibri"/>
        <family val="2"/>
        <scheme val="minor"/>
      </rPr>
      <t>.
Use the following groupings to identify acceptable and unacceptable risks for the feathers you plan to clean. To help visualize the nature and extent of damages in each category, see examples in the</t>
    </r>
    <r>
      <rPr>
        <b/>
        <sz val="14"/>
        <color theme="1"/>
        <rFont val="Calibri"/>
        <family val="2"/>
        <scheme val="minor"/>
      </rPr>
      <t xml:space="preserve"> Damage Glossary</t>
    </r>
    <r>
      <rPr>
        <sz val="14"/>
        <color theme="1"/>
        <rFont val="Calibri"/>
        <family val="2"/>
        <scheme val="minor"/>
      </rPr>
      <t xml:space="preserve"> tab.</t>
    </r>
  </si>
  <si>
    <r>
      <rPr>
        <b/>
        <sz val="14"/>
        <color theme="9" tint="-0.249977111117893"/>
        <rFont val="Calibri"/>
        <family val="2"/>
        <scheme val="minor"/>
      </rPr>
      <t>1 : Green</t>
    </r>
    <r>
      <rPr>
        <sz val="14"/>
        <color theme="9" tint="-0.249977111117893"/>
        <rFont val="Calibri"/>
        <family val="2"/>
        <scheme val="minor"/>
      </rPr>
      <t xml:space="preserve">
These are the safest methods that have been studied, and are associated with </t>
    </r>
    <r>
      <rPr>
        <b/>
        <sz val="14"/>
        <color theme="9" tint="-0.249977111117893"/>
        <rFont val="Calibri"/>
        <family val="2"/>
        <scheme val="minor"/>
      </rPr>
      <t>few if any damages</t>
    </r>
    <r>
      <rPr>
        <sz val="14"/>
        <color theme="9" tint="-0.249977111117893"/>
        <rFont val="Calibri"/>
        <family val="2"/>
        <scheme val="minor"/>
      </rPr>
      <t xml:space="preserve">. Those noted include </t>
    </r>
    <r>
      <rPr>
        <b/>
        <sz val="14"/>
        <color theme="9" tint="-0.249977111117893"/>
        <rFont val="Calibri"/>
        <family val="2"/>
        <scheme val="minor"/>
      </rPr>
      <t>localized damage</t>
    </r>
    <r>
      <rPr>
        <sz val="14"/>
        <color theme="9" tint="-0.249977111117893"/>
        <rFont val="Calibri"/>
        <family val="2"/>
        <scheme val="minor"/>
      </rPr>
      <t xml:space="preserve"> (&lt;10% of feather area) that is </t>
    </r>
    <r>
      <rPr>
        <b/>
        <sz val="14"/>
        <color theme="9" tint="-0.249977111117893"/>
        <rFont val="Calibri"/>
        <family val="2"/>
        <scheme val="minor"/>
      </rPr>
      <t>visible only with magnification</t>
    </r>
    <r>
      <rPr>
        <sz val="14"/>
        <color theme="9" tint="-0.249977111117893"/>
        <rFont val="Calibri"/>
        <family val="2"/>
        <scheme val="minor"/>
      </rPr>
      <t>, including loss and deformation/adhesion in barbules, and narrow zones of redeposited soil (ex. particles that become caught at the base of the barbs along the rachis). Methods in this category may also be associated with small changes in surface energy (i.e. wetting).</t>
    </r>
  </si>
  <si>
    <r>
      <rPr>
        <b/>
        <sz val="14"/>
        <color theme="7" tint="-0.499984740745262"/>
        <rFont val="Calibri"/>
        <family val="2"/>
        <scheme val="minor"/>
      </rPr>
      <t>2 : Yellow</t>
    </r>
    <r>
      <rPr>
        <sz val="14"/>
        <color theme="7" tint="-0.499984740745262"/>
        <rFont val="Calibri"/>
        <family val="2"/>
        <scheme val="minor"/>
      </rPr>
      <t xml:space="preserve">
In addition to the damages in the </t>
    </r>
    <r>
      <rPr>
        <b/>
        <sz val="14"/>
        <color theme="7" tint="-0.499984740745262"/>
        <rFont val="Calibri"/>
        <family val="2"/>
        <scheme val="minor"/>
      </rPr>
      <t xml:space="preserve">GREEN </t>
    </r>
    <r>
      <rPr>
        <sz val="14"/>
        <color theme="7" tint="-0.499984740745262"/>
        <rFont val="Calibri"/>
        <family val="2"/>
        <scheme val="minor"/>
      </rPr>
      <t>category, these methods are associated with</t>
    </r>
    <r>
      <rPr>
        <b/>
        <sz val="14"/>
        <color theme="7" tint="-0.499984740745262"/>
        <rFont val="Calibri"/>
        <family val="2"/>
        <scheme val="minor"/>
      </rPr>
      <t xml:space="preserve"> isolated</t>
    </r>
    <r>
      <rPr>
        <sz val="14"/>
        <color theme="7" tint="-0.499984740745262"/>
        <rFont val="Calibri"/>
        <family val="2"/>
        <scheme val="minor"/>
      </rPr>
      <t xml:space="preserve"> barb losses that are </t>
    </r>
    <r>
      <rPr>
        <b/>
        <sz val="14"/>
        <color theme="7" tint="-0.499984740745262"/>
        <rFont val="Calibri"/>
        <family val="2"/>
        <scheme val="minor"/>
      </rPr>
      <t xml:space="preserve">visible to the naked eye </t>
    </r>
    <r>
      <rPr>
        <sz val="14"/>
        <color theme="7" tint="-0.499984740745262"/>
        <rFont val="Calibri"/>
        <family val="2"/>
        <scheme val="minor"/>
      </rPr>
      <t xml:space="preserve">but have </t>
    </r>
    <r>
      <rPr>
        <b/>
        <sz val="14"/>
        <color theme="7" tint="-0.499984740745262"/>
        <rFont val="Calibri"/>
        <family val="2"/>
        <scheme val="minor"/>
      </rPr>
      <t>minimal visual impact</t>
    </r>
    <r>
      <rPr>
        <sz val="14"/>
        <color theme="7" tint="-0.499984740745262"/>
        <rFont val="Calibri"/>
        <family val="2"/>
        <scheme val="minor"/>
      </rPr>
      <t xml:space="preserve">. </t>
    </r>
  </si>
  <si>
    <r>
      <rPr>
        <b/>
        <sz val="14"/>
        <color theme="5" tint="-0.249977111117893"/>
        <rFont val="Calibri"/>
        <family val="2"/>
        <scheme val="minor"/>
      </rPr>
      <t>3 : Orange</t>
    </r>
    <r>
      <rPr>
        <sz val="14"/>
        <color theme="5" tint="-0.249977111117893"/>
        <rFont val="Calibri"/>
        <family val="2"/>
        <scheme val="minor"/>
      </rPr>
      <t xml:space="preserve">
In addition to the damages in the </t>
    </r>
    <r>
      <rPr>
        <b/>
        <sz val="14"/>
        <color theme="5" tint="-0.249977111117893"/>
        <rFont val="Calibri"/>
        <family val="2"/>
        <scheme val="minor"/>
      </rPr>
      <t>GREEN</t>
    </r>
    <r>
      <rPr>
        <sz val="14"/>
        <color theme="5" tint="-0.249977111117893"/>
        <rFont val="Calibri"/>
        <family val="2"/>
        <scheme val="minor"/>
      </rPr>
      <t xml:space="preserve"> and </t>
    </r>
    <r>
      <rPr>
        <b/>
        <sz val="14"/>
        <color theme="5" tint="-0.249977111117893"/>
        <rFont val="Calibri"/>
        <family val="2"/>
        <scheme val="minor"/>
      </rPr>
      <t>YELLOW</t>
    </r>
    <r>
      <rPr>
        <sz val="14"/>
        <color theme="5" tint="-0.249977111117893"/>
        <rFont val="Calibri"/>
        <family val="2"/>
        <scheme val="minor"/>
      </rPr>
      <t xml:space="preserve"> categories, these methods are associated with </t>
    </r>
    <r>
      <rPr>
        <b/>
        <sz val="14"/>
        <color theme="5" tint="-0.249977111117893"/>
        <rFont val="Calibri"/>
        <family val="2"/>
        <scheme val="minor"/>
      </rPr>
      <t>extensive</t>
    </r>
    <r>
      <rPr>
        <sz val="14"/>
        <color theme="5" tint="-0.249977111117893"/>
        <rFont val="Calibri"/>
        <family val="2"/>
        <scheme val="minor"/>
      </rPr>
      <t xml:space="preserve"> damage</t>
    </r>
    <r>
      <rPr>
        <b/>
        <sz val="14"/>
        <color theme="5" tint="-0.249977111117893"/>
        <rFont val="Calibri"/>
        <family val="2"/>
        <scheme val="minor"/>
      </rPr>
      <t xml:space="preserve"> </t>
    </r>
    <r>
      <rPr>
        <sz val="14"/>
        <color theme="5" tint="-0.249977111117893"/>
        <rFont val="Calibri"/>
        <family val="2"/>
        <scheme val="minor"/>
      </rPr>
      <t xml:space="preserve">(&gt;10% of feather area) of </t>
    </r>
    <r>
      <rPr>
        <b/>
        <sz val="14"/>
        <color theme="5" tint="-0.249977111117893"/>
        <rFont val="Calibri"/>
        <family val="2"/>
        <scheme val="minor"/>
      </rPr>
      <t>minimal to moderate visual impact</t>
    </r>
    <r>
      <rPr>
        <sz val="14"/>
        <color theme="5" tint="-0.249977111117893"/>
        <rFont val="Calibri"/>
        <family val="2"/>
        <scheme val="minor"/>
      </rPr>
      <t>, including loss and deformation/adhesion in barbules that is visible only with magnification, redeposited soil that is visible</t>
    </r>
    <r>
      <rPr>
        <b/>
        <sz val="14"/>
        <color theme="5" tint="-0.249977111117893"/>
        <rFont val="Calibri"/>
        <family val="2"/>
        <scheme val="minor"/>
      </rPr>
      <t xml:space="preserve"> </t>
    </r>
    <r>
      <rPr>
        <sz val="14"/>
        <color theme="5" tint="-0.249977111117893"/>
        <rFont val="Calibri"/>
        <family val="2"/>
        <scheme val="minor"/>
      </rPr>
      <t>to the naked eye, and/or large changes in surface energy (i.e. wetting).</t>
    </r>
  </si>
  <si>
    <r>
      <rPr>
        <b/>
        <sz val="14"/>
        <color rgb="FFC00000"/>
        <rFont val="Calibri"/>
        <family val="2"/>
        <scheme val="minor"/>
      </rPr>
      <t>4 : Red</t>
    </r>
    <r>
      <rPr>
        <sz val="14"/>
        <color rgb="FFC00000"/>
        <rFont val="Calibri"/>
        <family val="2"/>
        <scheme val="minor"/>
      </rPr>
      <t xml:space="preserve">
In addition to the changes in the </t>
    </r>
    <r>
      <rPr>
        <b/>
        <sz val="14"/>
        <color rgb="FFC00000"/>
        <rFont val="Calibri"/>
        <family val="2"/>
        <scheme val="minor"/>
      </rPr>
      <t>GREEN</t>
    </r>
    <r>
      <rPr>
        <sz val="14"/>
        <color rgb="FFC00000"/>
        <rFont val="Calibri"/>
        <family val="2"/>
        <scheme val="minor"/>
      </rPr>
      <t xml:space="preserve">, </t>
    </r>
    <r>
      <rPr>
        <b/>
        <sz val="14"/>
        <color rgb="FFC00000"/>
        <rFont val="Calibri"/>
        <family val="2"/>
        <scheme val="minor"/>
      </rPr>
      <t>YELLOW</t>
    </r>
    <r>
      <rPr>
        <sz val="14"/>
        <color rgb="FFC00000"/>
        <rFont val="Calibri"/>
        <family val="2"/>
        <scheme val="minor"/>
      </rPr>
      <t xml:space="preserve">, and </t>
    </r>
    <r>
      <rPr>
        <b/>
        <sz val="14"/>
        <color rgb="FFC00000"/>
        <rFont val="Calibri"/>
        <family val="2"/>
        <scheme val="minor"/>
      </rPr>
      <t xml:space="preserve">ORANGE </t>
    </r>
    <r>
      <rPr>
        <sz val="14"/>
        <color rgb="FFC00000"/>
        <rFont val="Calibri"/>
        <family val="2"/>
        <scheme val="minor"/>
      </rPr>
      <t xml:space="preserve">categories, these methods are associated with </t>
    </r>
    <r>
      <rPr>
        <b/>
        <sz val="14"/>
        <color rgb="FFC00000"/>
        <rFont val="Calibri"/>
        <family val="2"/>
        <scheme val="minor"/>
      </rPr>
      <t xml:space="preserve">localized </t>
    </r>
    <r>
      <rPr>
        <sz val="14"/>
        <color rgb="FFC00000"/>
        <rFont val="Calibri"/>
        <family val="2"/>
        <scheme val="minor"/>
      </rPr>
      <t xml:space="preserve">(&lt;10% of feather area) and </t>
    </r>
    <r>
      <rPr>
        <b/>
        <sz val="14"/>
        <color rgb="FFC00000"/>
        <rFont val="Calibri"/>
        <family val="2"/>
        <scheme val="minor"/>
      </rPr>
      <t xml:space="preserve">extensive </t>
    </r>
    <r>
      <rPr>
        <sz val="14"/>
        <color rgb="FFC00000"/>
        <rFont val="Calibri"/>
        <family val="2"/>
        <scheme val="minor"/>
      </rPr>
      <t>(&gt;10% of feather area) barb and barbule loss, as well as deformation/adhesion in barbules, that causes lacunae, zones of irreversible unzipping, translucency, or distortion of the vane that are r</t>
    </r>
    <r>
      <rPr>
        <b/>
        <sz val="14"/>
        <color rgb="FFC00000"/>
        <rFont val="Calibri"/>
        <family val="2"/>
        <scheme val="minor"/>
      </rPr>
      <t>eadily visible to the naked eye</t>
    </r>
    <r>
      <rPr>
        <sz val="14"/>
        <color rgb="FFC00000"/>
        <rFont val="Calibri"/>
        <family val="2"/>
        <scheme val="minor"/>
      </rPr>
      <t xml:space="preserve"> and of </t>
    </r>
    <r>
      <rPr>
        <b/>
        <sz val="14"/>
        <color rgb="FFC00000"/>
        <rFont val="Calibri"/>
        <family val="2"/>
        <scheme val="minor"/>
      </rPr>
      <t>moderate to major visual impact</t>
    </r>
    <r>
      <rPr>
        <sz val="14"/>
        <color rgb="FFC00000"/>
        <rFont val="Calibri"/>
        <family val="2"/>
        <scheme val="minor"/>
      </rPr>
      <t>.</t>
    </r>
  </si>
  <si>
    <t>Select (GRAY) all of the color categories that include risks that are acceptable for this cleaning test. 
Hold Cntrl (PC) or ⌘ (Mac) while you click to select multiple colors, or click the multi-select button (          ) to set it to yellow, and then select the applicable damage categories.</t>
  </si>
  <si>
    <t>Step 3</t>
  </si>
  <si>
    <t>Characterize the Feathers</t>
  </si>
  <si>
    <r>
      <rPr>
        <b/>
        <sz val="14"/>
        <color theme="1"/>
        <rFont val="Calibri"/>
        <family val="2"/>
        <scheme val="minor"/>
      </rPr>
      <t>Pennaceous</t>
    </r>
    <r>
      <rPr>
        <sz val="14"/>
        <color theme="1"/>
        <rFont val="Calibri"/>
        <family val="2"/>
        <scheme val="minor"/>
      </rPr>
      <t xml:space="preserve"> feathers can be flight feathers from the wing or tail, coverts (feathers that cover the base of flight feathers), hackles (neck feathers), sickles (decorative tail feathers), or some specialized feathers. The barbs and barbules that make up the vane are completely "zipped" or engaged together, making a cohesive, flexible sheet like a sail. 
</t>
    </r>
    <r>
      <rPr>
        <b/>
        <sz val="14"/>
        <color theme="1"/>
        <rFont val="Calibri"/>
        <family val="2"/>
        <scheme val="minor"/>
      </rPr>
      <t>Plumulaceous</t>
    </r>
    <r>
      <rPr>
        <sz val="14"/>
        <color theme="1"/>
        <rFont val="Calibri"/>
        <family val="2"/>
        <scheme val="minor"/>
      </rPr>
      <t xml:space="preserve"> or downy feathers are fluffy throughout, and lack engaged barbs, with or without barbules.</t>
    </r>
    <r>
      <rPr>
        <b/>
        <i/>
        <sz val="14"/>
        <color theme="1"/>
        <rFont val="Calibri"/>
        <family val="2"/>
        <scheme val="minor"/>
      </rPr>
      <t xml:space="preserve">
</t>
    </r>
    <r>
      <rPr>
        <sz val="14"/>
        <color theme="1"/>
        <rFont val="Calibri"/>
        <family val="2"/>
        <scheme val="minor"/>
      </rPr>
      <t xml:space="preserve">If the feathers you intend to clean contain both pennaceous and plumulaceous barbs (e.g. semi-plume feathers), either select the morphology that makes up the greater portion of the feather, or apply this guideline separately to each portion of the feather.
</t>
    </r>
    <r>
      <rPr>
        <b/>
        <i/>
        <sz val="14"/>
        <color theme="1"/>
        <rFont val="Calibri"/>
        <family val="2"/>
        <scheme val="minor"/>
      </rPr>
      <t>Please select (GRAY) the morphology of the feathers in this group.</t>
    </r>
  </si>
  <si>
    <r>
      <rPr>
        <sz val="14"/>
        <color theme="1"/>
        <rFont val="Calibri"/>
        <family val="2"/>
        <scheme val="minor"/>
      </rPr>
      <t xml:space="preserve">A feather that is in </t>
    </r>
    <r>
      <rPr>
        <b/>
        <sz val="14"/>
        <color theme="1"/>
        <rFont val="Calibri"/>
        <family val="2"/>
        <scheme val="minor"/>
      </rPr>
      <t>good</t>
    </r>
    <r>
      <rPr>
        <sz val="14"/>
        <color theme="1"/>
        <rFont val="Calibri"/>
        <family val="2"/>
        <scheme val="minor"/>
      </rPr>
      <t xml:space="preserve"> condition is pliable and flexible, sturdy enough to be handled, and is hydrophobic (a drop of water will maintain surface tension in a drop on the surface for about an hour without penetrating through the structure).
A </t>
    </r>
    <r>
      <rPr>
        <b/>
        <sz val="14"/>
        <color theme="1"/>
        <rFont val="Calibri"/>
        <family val="2"/>
        <scheme val="minor"/>
      </rPr>
      <t>deteriorated</t>
    </r>
    <r>
      <rPr>
        <sz val="14"/>
        <color theme="1"/>
        <rFont val="Calibri"/>
        <family val="2"/>
        <scheme val="minor"/>
      </rPr>
      <t xml:space="preserve"> feather has experienced chemical changes to the keratin that cause embrittlement and reduced hydrophobicity. Barbs and barbules are prone to breakage and the surface may appear yellowed, dull or feel rough instead of smooth or velvety. Degraded feathers also have an increased response to water and greater UV-induced fluorescence than undamaged keratin.
</t>
    </r>
    <r>
      <rPr>
        <b/>
        <i/>
        <sz val="14"/>
        <color theme="1"/>
        <rFont val="Calibri"/>
        <family val="2"/>
        <scheme val="minor"/>
      </rPr>
      <t>Please select (GRAY) the condition of the feathers in this group.</t>
    </r>
  </si>
  <si>
    <t>Step 4</t>
  </si>
  <si>
    <t xml:space="preserve"> Choose Dry or Wet Methods</t>
  </si>
  <si>
    <r>
      <t xml:space="preserve">This guideline includes both dry and wet cleaning methods. Dry methods include both contact and non-contact approaches. Wet methods utilize solvents, solutions, and surfactants, applied by brush and rinsing (when needed), followed by active drying to maintain the feather structure. With this greater extent of manipulation, wet methods are inherently more aggressive than most dry ones, and therefore carry greater risk of damage, particularly for deteriorated feathers.
Selecting the appropriate approach requires that you consider:
 - </t>
    </r>
    <r>
      <rPr>
        <b/>
        <sz val="14"/>
        <color theme="1"/>
        <rFont val="Calibri"/>
        <family val="2"/>
        <scheme val="minor"/>
      </rPr>
      <t>The nature of your soil</t>
    </r>
    <r>
      <rPr>
        <sz val="14"/>
        <color theme="1"/>
        <rFont val="Calibri"/>
        <family val="2"/>
        <scheme val="minor"/>
      </rPr>
      <t xml:space="preserve">. If it is a loose particulate that transfers to your gloves while handling, it is more likely to respond to a dry method. Removal of oily deposits, clear or yellow films, and ingrained soot may require the use of a wet method. 
- </t>
    </r>
    <r>
      <rPr>
        <b/>
        <sz val="14"/>
        <color theme="1"/>
        <rFont val="Calibri"/>
        <family val="2"/>
        <scheme val="minor"/>
      </rPr>
      <t>Previous cleaning.</t>
    </r>
    <r>
      <rPr>
        <sz val="14"/>
        <color theme="1"/>
        <rFont val="Calibri"/>
        <family val="2"/>
        <scheme val="minor"/>
      </rPr>
      <t xml:space="preserve"> Nearly without exception, wet cleaning, if needed, should be preceded by dry cleaning. If loose particulate soils are not first removed from the feather surface, an applied cleaning solution is likely to push soil into structural interstices where they are more difficult or impossible to remove. 
 - </t>
    </r>
    <r>
      <rPr>
        <b/>
        <sz val="14"/>
        <color theme="1"/>
        <rFont val="Calibri"/>
        <family val="2"/>
        <scheme val="minor"/>
      </rPr>
      <t>Presence of natural (i.e. preen oil) or culturally-applied deposits</t>
    </r>
    <r>
      <rPr>
        <sz val="14"/>
        <color theme="1"/>
        <rFont val="Calibri"/>
        <family val="2"/>
        <scheme val="minor"/>
      </rPr>
      <t xml:space="preserve"> on your feathers. If these materials are present and have scientific or cultural value, it may be important to preserve them. Wet cleaning methods that would reduce or remove them may be inappropriate. Some oils and other residues fluoresce under UV radiation and can be tracked during cleaning.
 </t>
    </r>
    <r>
      <rPr>
        <b/>
        <i/>
        <sz val="14"/>
        <color theme="1"/>
        <rFont val="Calibri"/>
        <family val="2"/>
        <scheme val="minor"/>
      </rPr>
      <t xml:space="preserve">
Please select (GRAY) the type of cleaning methods you would like to use. If you are considering wet cleaning tests, but have not already conducted dry cleaning on the feathers selected, please follow the guideline for dry cleaning tests first by selecting "Dry" below.</t>
    </r>
  </si>
  <si>
    <t>Step 5</t>
  </si>
  <si>
    <t xml:space="preserve"> View Results Tab</t>
  </si>
  <si>
    <t>X</t>
  </si>
  <si>
    <t>Cleaning Test Recommendation for:</t>
  </si>
  <si>
    <r>
      <t xml:space="preserve">This recommendation presents cleaning methods in ranked order (scale of 0 to 1) based on damages observed in experimental research. It is specific to the feather type and condition specified on the </t>
    </r>
    <r>
      <rPr>
        <b/>
        <sz val="14"/>
        <color theme="1"/>
        <rFont val="Calibri"/>
        <family val="2"/>
        <scheme val="minor"/>
      </rPr>
      <t>User Input</t>
    </r>
    <r>
      <rPr>
        <sz val="14"/>
        <color theme="1"/>
        <rFont val="Calibri"/>
        <family val="2"/>
        <scheme val="minor"/>
      </rPr>
      <t xml:space="preserve"> tab. Methods are grouped into color-coded categories according to the nature of the associated damage (its extent, visual impact, etc.) that is identified as acceptable. Safer methods (lower scores) are at the top. Moving down the chart, methods are associated with increasing damage. 
It is recommended to test a group of methods at a time and keep notes so that you can easily compare their outcomes. Begin by reviewing methods in the </t>
    </r>
    <r>
      <rPr>
        <b/>
        <sz val="14"/>
        <color theme="9" tint="-0.249977111117893"/>
        <rFont val="Calibri (Body)"/>
      </rPr>
      <t>GREEN</t>
    </r>
    <r>
      <rPr>
        <sz val="14"/>
        <color theme="1"/>
        <rFont val="Calibri"/>
        <family val="2"/>
        <scheme val="minor"/>
      </rPr>
      <t xml:space="preserve"> category. Taking into account associated damages noted in the table, the equipment and supplies available to you, as well as any limitations presented by the object or its environment, identify those that you would like to test. Test in small, discrete areas of your object. Assess the results of each test, noting efficacy, any changes in the feather, necessary modifications, benefits and limitations to the technique that may not be reflected in the ranking below, etc. It is recommended to examine and/or image the test area using a digital camera and a digital microscope before and after cleaning to look for changes at both scales.
End your cleaning tests when you have identified one or more satisfactory cleaning methods. If none of the methods tested provide an acceptable result, and you would like to try higher-risk methods, progress to to the next color grouping. Note: it may not be possible to successfully remove the soiling on your feathers using any of the methods in this guideline. 
Sometimes the best outcome may be achieved by using multiple techniques in sequence. For example, one might use one dry technique to remove loose particulates, followed by another for more ingrained soil; make a first pass with the most “effective” technique, followed by a white feather brush to track anything left behind; or dry clean prior to wet cleaning. </t>
    </r>
  </si>
  <si>
    <t xml:space="preserve">While this guideline reflects the risks known to be associated with each cleaning technique, damage may or may not occur during a particular cleaning test. All dirt is different, and if yours responds well to a particular method, your cleaning time may be very short. Or you may choose to stop short of cleaning as thoroughly as you could to limit risk. Reducing the duration or extent that a feather is manipulated reduces the opportunity for damage to occur. In this way, efficacy and the potential for damage naturally limit one another. 
It is also possible that a cleaning test will result in more significant damage than what is listed here. This may reflect a user's limited familiarity with a particular technique; a practiced hand is likely to apply a technique more sensitively, efficiently, or effectively than a novice one. Alternatively, the condition or morphology of the feathers may have been mischaracterized, they may be more deteriorated than samples used in the testing that this guideline is based on, or show different condition issues (e.g. pest damage). If at any point you observe unacceptable damage, end the cleaning test and reassess your selections. If you believe the feathers have been correctly characterized, it may be necessary to accept a less effective cleaning technique. </t>
  </si>
  <si>
    <t>You may print a copy of this table and use the Notes column to capture your observations in your treatment documentation. It is recommended to use landscape orientation and scale-to-fit.</t>
  </si>
  <si>
    <t>Associated Damages</t>
  </si>
  <si>
    <t xml:space="preserve">    </t>
  </si>
  <si>
    <t xml:space="preserve"> - Localized intractable redeposition of soil</t>
  </si>
  <si>
    <t xml:space="preserve"> - Localized barbule loss, visible w. magnification
 - Isolated loss of individual barbs or barb tips</t>
  </si>
  <si>
    <t xml:space="preserve"> - Extensive intractable redeposition of soil</t>
  </si>
  <si>
    <t xml:space="preserve"> - Localized barbule loss, visible w. magnification
 - Extensive intractable redeposition of soil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</si>
</sst>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00"/>
    <numFmt numFmtId="165" formatCode="0.0000"/>
    <numFmt numFmtId="166" formatCode="0.00000"/>
  </numFmts>
  <fonts count="38" x14ac:knownFonts="1">
    <font>
      <sz val="12"/>
      <color theme="1"/>
      <name val="Calibri"/>
      <family val="2"/>
      <scheme val="minor"/>
    </font>
    <font>
      <b/>
      <sz val="12"/>
      <color theme="1"/>
      <name val="Calibri"/>
      <family val="2"/>
      <scheme val="minor"/>
    </font>
    <font>
      <sz val="12"/>
      <color rgb="FF000000"/>
      <name val="Calibri"/>
      <family val="2"/>
      <scheme val="minor"/>
    </font>
    <font>
      <sz val="8"/>
      <name val="Calibri"/>
      <family val="2"/>
      <scheme val="minor"/>
    </font>
    <font>
      <sz val="14"/>
      <color theme="1"/>
      <name val="Calibri"/>
      <family val="2"/>
      <scheme val="minor"/>
    </font>
    <font>
      <sz val="36"/>
      <color theme="1"/>
      <name val="Calibri"/>
      <family val="2"/>
      <scheme val="minor"/>
    </font>
    <font>
      <sz val="9"/>
      <color theme="1"/>
      <name val="Calibri"/>
      <family val="2"/>
      <scheme val="minor"/>
    </font>
    <font>
      <b/>
      <sz val="12"/>
      <color theme="0"/>
      <name val="Calibri"/>
      <family val="2"/>
      <scheme val="minor"/>
    </font>
    <font>
      <b/>
      <sz val="14"/>
      <color theme="1"/>
      <name val="Calibri"/>
      <family val="2"/>
      <scheme val="minor"/>
    </font>
    <font>
      <b/>
      <sz val="16"/>
      <color theme="1"/>
      <name val="Calibri"/>
      <family val="2"/>
      <scheme val="minor"/>
    </font>
    <font>
      <sz val="14"/>
      <color theme="5" tint="-0.249977111117893"/>
      <name val="Calibri"/>
      <family val="2"/>
      <scheme val="minor"/>
    </font>
    <font>
      <sz val="14"/>
      <color theme="9" tint="-0.249977111117893"/>
      <name val="Calibri"/>
      <family val="2"/>
      <scheme val="minor"/>
    </font>
    <font>
      <sz val="14"/>
      <color rgb="FFC00000"/>
      <name val="Calibri"/>
      <family val="2"/>
      <scheme val="minor"/>
    </font>
    <font>
      <b/>
      <i/>
      <sz val="14"/>
      <color theme="1"/>
      <name val="Calibri"/>
      <family val="2"/>
      <scheme val="minor"/>
    </font>
    <font>
      <sz val="72"/>
      <color theme="5" tint="-0.249977111117893"/>
      <name val="Calibri"/>
      <family val="2"/>
      <scheme val="minor"/>
    </font>
    <font>
      <b/>
      <sz val="16"/>
      <color rgb="FF000000"/>
      <name val="Calibri"/>
      <family val="2"/>
      <scheme val="minor"/>
    </font>
    <font>
      <i/>
      <sz val="14"/>
      <color theme="1"/>
      <name val="Calibri"/>
      <family val="2"/>
      <scheme val="minor"/>
    </font>
    <font>
      <b/>
      <sz val="14"/>
      <color theme="9" tint="-0.249977111117893"/>
      <name val="Calibri"/>
      <family val="2"/>
      <scheme val="minor"/>
    </font>
    <font>
      <b/>
      <sz val="14"/>
      <color theme="5" tint="-0.249977111117893"/>
      <name val="Calibri"/>
      <family val="2"/>
      <scheme val="minor"/>
    </font>
    <font>
      <b/>
      <sz val="14"/>
      <color rgb="FFC00000"/>
      <name val="Calibri"/>
      <family val="2"/>
      <scheme val="minor"/>
    </font>
    <font>
      <sz val="12"/>
      <color theme="0" tint="-0.249977111117893"/>
      <name val="Calibri"/>
      <family val="2"/>
      <scheme val="minor"/>
    </font>
    <font>
      <sz val="72"/>
      <color theme="1"/>
      <name val="Calibri"/>
      <family val="2"/>
      <scheme val="minor"/>
    </font>
    <font>
      <i/>
      <sz val="16"/>
      <color theme="1"/>
      <name val="Calibri"/>
      <family val="2"/>
      <scheme val="minor"/>
    </font>
    <font>
      <u/>
      <sz val="12"/>
      <color theme="10"/>
      <name val="Calibri"/>
      <family val="2"/>
      <scheme val="minor"/>
    </font>
    <font>
      <b/>
      <u/>
      <sz val="12"/>
      <color theme="10"/>
      <name val="Calibri"/>
      <family val="2"/>
      <scheme val="minor"/>
    </font>
    <font>
      <sz val="14"/>
      <color theme="7" tint="-0.499984740745262"/>
      <name val="Calibri"/>
      <family val="2"/>
      <scheme val="minor"/>
    </font>
    <font>
      <b/>
      <sz val="14"/>
      <color theme="7" tint="-0.499984740745262"/>
      <name val="Calibri"/>
      <family val="2"/>
      <scheme val="minor"/>
    </font>
    <font>
      <sz val="14"/>
      <color rgb="FF000000"/>
      <name val="Calibri"/>
      <family val="2"/>
      <scheme val="minor"/>
    </font>
    <font>
      <sz val="14"/>
      <color theme="4"/>
      <name val="Calibri"/>
      <family val="2"/>
      <scheme val="minor"/>
    </font>
    <font>
      <u/>
      <sz val="14"/>
      <color theme="4"/>
      <name val="Calibri"/>
      <family val="2"/>
      <scheme val="minor"/>
    </font>
    <font>
      <b/>
      <u/>
      <sz val="14"/>
      <color theme="4"/>
      <name val="Calibri"/>
      <family val="2"/>
      <scheme val="minor"/>
    </font>
    <font>
      <b/>
      <sz val="14"/>
      <color theme="9" tint="-0.249977111117893"/>
      <name val="Calibri (Body)"/>
    </font>
    <font>
      <sz val="14"/>
      <color theme="1"/>
      <name val="Calibri (Body)"/>
    </font>
    <font>
      <sz val="16"/>
      <color theme="1"/>
      <name val="Calibri"/>
      <family val="2"/>
      <scheme val="minor"/>
    </font>
    <font>
      <b/>
      <sz val="18"/>
      <color rgb="FF000000"/>
      <name val="Calibri"/>
      <family val="2"/>
      <scheme val="minor"/>
    </font>
    <font>
      <b/>
      <sz val="18"/>
      <color theme="1"/>
      <name val="Calibri"/>
      <family val="2"/>
      <scheme val="minor"/>
    </font>
    <font>
      <b/>
      <sz val="17"/>
      <color theme="1"/>
      <name val="Calibri"/>
      <family val="2"/>
      <scheme val="minor"/>
    </font>
    <font>
      <sz val="17"/>
      <color theme="1"/>
      <name val="Calibri"/>
      <family val="2"/>
      <scheme val="minor"/>
    </font>
  </fonts>
  <fills count="14">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theme="1" tint="0.499984740745262"/>
        <bgColor indexed="64"/>
      </patternFill>
    </fill>
    <fill>
      <patternFill patternType="solid">
        <fgColor theme="1"/>
        <bgColor indexed="64"/>
      </patternFill>
    </fill>
    <fill>
      <patternFill patternType="solid">
        <fgColor rgb="FFFFFF00"/>
        <bgColor indexed="64"/>
      </patternFill>
    </fill>
    <fill>
      <patternFill patternType="solid">
        <fgColor theme="5" tint="0.79998168889431442"/>
        <bgColor indexed="64"/>
      </patternFill>
    </fill>
    <fill>
      <patternFill patternType="solid">
        <fgColor theme="0" tint="-4.9989318521683403E-2"/>
        <bgColor indexed="64"/>
      </patternFill>
    </fill>
    <fill>
      <patternFill patternType="solid">
        <fgColor rgb="FFFFC4BF"/>
        <bgColor indexed="64"/>
      </patternFill>
    </fill>
    <fill>
      <patternFill patternType="solid">
        <fgColor theme="0" tint="-0.14999847407452621"/>
        <bgColor rgb="FF000000"/>
      </patternFill>
    </fill>
    <fill>
      <patternFill patternType="solid">
        <fgColor theme="0"/>
        <bgColor rgb="FF000000"/>
      </patternFill>
    </fill>
  </fills>
  <borders count="9">
    <border>
      <left/>
      <right/>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thin">
        <color indexed="64"/>
      </right>
      <top/>
      <bottom/>
      <diagonal/>
    </border>
    <border>
      <left style="thin">
        <color indexed="64"/>
      </left>
      <right/>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top style="thin">
        <color indexed="64"/>
      </top>
      <bottom/>
      <diagonal/>
    </border>
  </borders>
  <cellStyleXfs count="2">
    <xf numFmtId="0" fontId="0" fillId="0" borderId="0"/>
    <xf numFmtId="0" fontId="23" fillId="0" borderId="0" applyNumberFormat="0" applyFill="0" applyBorder="0" applyAlignment="0" applyProtection="0"/>
  </cellStyleXfs>
  <cellXfs count="120">
    <xf numFmtId="0" fontId="0" fillId="0" borderId="0" xfId="0"/>
    <xf numFmtId="0" fontId="0" fillId="2" borderId="0" xfId="0" applyFill="1"/>
    <xf numFmtId="0" fontId="0" fillId="2" borderId="0" xfId="0" applyFill="1" applyAlignment="1">
      <alignment vertical="top"/>
    </xf>
    <xf numFmtId="0" fontId="6" fillId="2" borderId="0" xfId="0" applyFont="1" applyFill="1" applyAlignment="1">
      <alignment vertical="top" wrapText="1"/>
    </xf>
    <xf numFmtId="0" fontId="0" fillId="4" borderId="0" xfId="0" applyFill="1" applyAlignment="1">
      <alignment vertical="top" wrapText="1"/>
    </xf>
    <xf numFmtId="49" fontId="0" fillId="0" borderId="0" xfId="0" applyNumberFormat="1" applyAlignment="1">
      <alignment vertical="top"/>
    </xf>
    <xf numFmtId="49" fontId="2" fillId="0" borderId="0" xfId="0" applyNumberFormat="1" applyFont="1" applyAlignment="1">
      <alignment vertical="top"/>
    </xf>
    <xf numFmtId="0" fontId="0" fillId="0" borderId="0" xfId="0" applyAlignment="1">
      <alignment vertical="top" wrapText="1"/>
    </xf>
    <xf numFmtId="0" fontId="0" fillId="2" borderId="0" xfId="0" applyFill="1" applyAlignment="1">
      <alignment vertical="top" wrapText="1"/>
    </xf>
    <xf numFmtId="0" fontId="0" fillId="0" borderId="0" xfId="0" applyAlignment="1">
      <alignment vertical="top"/>
    </xf>
    <xf numFmtId="0" fontId="5" fillId="2" borderId="0" xfId="0" applyFont="1" applyFill="1" applyAlignment="1">
      <alignment vertical="top"/>
    </xf>
    <xf numFmtId="0" fontId="0" fillId="2" borderId="0" xfId="0" applyFill="1" applyAlignment="1">
      <alignment horizontal="right" vertical="top" wrapText="1"/>
    </xf>
    <xf numFmtId="0" fontId="0" fillId="0" borderId="0" xfId="0" applyAlignment="1">
      <alignment horizontal="left" vertical="top" wrapText="1"/>
    </xf>
    <xf numFmtId="0" fontId="0" fillId="0" borderId="0" xfId="0" applyAlignment="1">
      <alignment horizontal="left" vertical="top"/>
    </xf>
    <xf numFmtId="0" fontId="7" fillId="7" borderId="0" xfId="0" applyFont="1" applyFill="1" applyAlignment="1">
      <alignment horizontal="left" vertical="top" wrapText="1"/>
    </xf>
    <xf numFmtId="0" fontId="0" fillId="3" borderId="0" xfId="0" applyFill="1" applyAlignment="1">
      <alignment horizontal="left" vertical="top" wrapText="1"/>
    </xf>
    <xf numFmtId="0" fontId="0" fillId="4" borderId="0" xfId="0" applyFill="1" applyAlignment="1">
      <alignment vertical="top"/>
    </xf>
    <xf numFmtId="0" fontId="0" fillId="9" borderId="0" xfId="0" applyFill="1" applyAlignment="1">
      <alignment vertical="top"/>
    </xf>
    <xf numFmtId="0" fontId="0" fillId="9" borderId="0" xfId="0" applyFill="1" applyAlignment="1">
      <alignment vertical="top" wrapText="1"/>
    </xf>
    <xf numFmtId="0" fontId="0" fillId="8" borderId="0" xfId="0" applyFill="1" applyAlignment="1">
      <alignment vertical="top"/>
    </xf>
    <xf numFmtId="0" fontId="0" fillId="6" borderId="0" xfId="0" applyFill="1" applyAlignment="1">
      <alignment vertical="top"/>
    </xf>
    <xf numFmtId="0" fontId="4" fillId="0" borderId="0" xfId="0" applyFont="1" applyAlignment="1">
      <alignment vertical="top"/>
    </xf>
    <xf numFmtId="0" fontId="0" fillId="5" borderId="0" xfId="0" applyFill="1" applyAlignment="1">
      <alignment vertical="top"/>
    </xf>
    <xf numFmtId="0" fontId="0" fillId="5" borderId="0" xfId="0" applyFill="1" applyAlignment="1">
      <alignment vertical="top" wrapText="1"/>
    </xf>
    <xf numFmtId="0" fontId="6" fillId="0" borderId="0" xfId="0" applyFont="1" applyAlignment="1">
      <alignment vertical="top" wrapText="1"/>
    </xf>
    <xf numFmtId="0" fontId="1" fillId="2" borderId="0" xfId="0" applyFont="1" applyFill="1" applyAlignment="1">
      <alignment vertical="top" wrapText="1"/>
    </xf>
    <xf numFmtId="166" fontId="0" fillId="2" borderId="0" xfId="0" applyNumberFormat="1" applyFill="1" applyAlignment="1">
      <alignment vertical="top"/>
    </xf>
    <xf numFmtId="166" fontId="0" fillId="0" borderId="0" xfId="0" applyNumberFormat="1" applyAlignment="1">
      <alignment vertical="top" wrapText="1"/>
    </xf>
    <xf numFmtId="166" fontId="0" fillId="0" borderId="0" xfId="0" applyNumberFormat="1" applyAlignment="1">
      <alignment vertical="top"/>
    </xf>
    <xf numFmtId="165" fontId="0" fillId="2" borderId="0" xfId="0" applyNumberFormat="1" applyFill="1" applyAlignment="1">
      <alignment vertical="top" wrapText="1"/>
    </xf>
    <xf numFmtId="0" fontId="4" fillId="2" borderId="0" xfId="0" applyFont="1" applyFill="1" applyAlignment="1">
      <alignment vertical="top" wrapText="1"/>
    </xf>
    <xf numFmtId="0" fontId="4" fillId="0" borderId="0" xfId="0" applyFont="1" applyAlignment="1">
      <alignment vertical="top" wrapText="1"/>
    </xf>
    <xf numFmtId="0" fontId="4" fillId="2" borderId="1" xfId="0" applyFont="1" applyFill="1" applyBorder="1" applyAlignment="1">
      <alignment vertical="top" wrapText="1"/>
    </xf>
    <xf numFmtId="0" fontId="13" fillId="2" borderId="1" xfId="0" applyFont="1" applyFill="1" applyBorder="1" applyAlignment="1">
      <alignment vertical="top" wrapText="1"/>
    </xf>
    <xf numFmtId="0" fontId="0" fillId="2" borderId="0" xfId="0" applyFill="1" applyAlignment="1">
      <alignment vertical="center"/>
    </xf>
    <xf numFmtId="0" fontId="14" fillId="2" borderId="0" xfId="0" applyFont="1" applyFill="1" applyAlignment="1">
      <alignment horizontal="center" vertical="center"/>
    </xf>
    <xf numFmtId="0" fontId="0" fillId="2" borderId="4" xfId="0" applyFill="1" applyBorder="1" applyAlignment="1">
      <alignment horizontal="center"/>
    </xf>
    <xf numFmtId="0" fontId="0" fillId="2" borderId="0" xfId="0" applyFill="1" applyAlignment="1">
      <alignment horizontal="center"/>
    </xf>
    <xf numFmtId="0" fontId="0" fillId="10" borderId="0" xfId="0" applyFill="1"/>
    <xf numFmtId="0" fontId="21" fillId="2" borderId="4" xfId="0" applyFont="1" applyFill="1" applyBorder="1" applyAlignment="1">
      <alignment horizontal="center" vertical="center"/>
    </xf>
    <xf numFmtId="0" fontId="22" fillId="10" borderId="3" xfId="0" applyFont="1" applyFill="1" applyBorder="1" applyAlignment="1">
      <alignment vertical="center" wrapText="1"/>
    </xf>
    <xf numFmtId="0" fontId="21" fillId="2" borderId="0" xfId="0" applyFont="1" applyFill="1" applyAlignment="1">
      <alignment horizontal="center" vertical="center"/>
    </xf>
    <xf numFmtId="0" fontId="22" fillId="2" borderId="0" xfId="0" applyFont="1" applyFill="1" applyAlignment="1">
      <alignment vertical="center" wrapText="1"/>
    </xf>
    <xf numFmtId="0" fontId="0" fillId="3" borderId="0" xfId="0" applyFill="1" applyAlignment="1">
      <alignment vertical="center"/>
    </xf>
    <xf numFmtId="0" fontId="13" fillId="2" borderId="5" xfId="0" applyFont="1" applyFill="1" applyBorder="1" applyAlignment="1">
      <alignment vertical="top" wrapText="1"/>
    </xf>
    <xf numFmtId="0" fontId="0" fillId="3" borderId="0" xfId="0" applyFill="1" applyAlignment="1">
      <alignment vertical="top"/>
    </xf>
    <xf numFmtId="165" fontId="0" fillId="3" borderId="0" xfId="0" applyNumberFormat="1" applyFill="1" applyAlignment="1">
      <alignment vertical="top" wrapText="1"/>
    </xf>
    <xf numFmtId="0" fontId="9" fillId="3" borderId="0" xfId="0" applyFont="1" applyFill="1" applyAlignment="1">
      <alignment vertical="top"/>
    </xf>
    <xf numFmtId="0" fontId="23" fillId="0" borderId="0" xfId="1"/>
    <xf numFmtId="0" fontId="15" fillId="12" borderId="0" xfId="0" applyFont="1" applyFill="1" applyAlignment="1">
      <alignment vertical="center" wrapText="1"/>
    </xf>
    <xf numFmtId="0" fontId="0" fillId="0" borderId="3" xfId="0" applyBorder="1"/>
    <xf numFmtId="0" fontId="1" fillId="0" borderId="0" xfId="0" applyFont="1" applyAlignment="1">
      <alignment vertical="top" wrapText="1"/>
    </xf>
    <xf numFmtId="0" fontId="23" fillId="0" borderId="0" xfId="1" applyBorder="1"/>
    <xf numFmtId="0" fontId="0" fillId="2" borderId="0" xfId="0" applyFill="1" applyAlignment="1">
      <alignment wrapText="1"/>
    </xf>
    <xf numFmtId="0" fontId="24" fillId="10" borderId="0" xfId="1" applyFont="1" applyFill="1" applyAlignment="1">
      <alignment horizontal="center" vertical="center"/>
    </xf>
    <xf numFmtId="0" fontId="24" fillId="10" borderId="0" xfId="1" applyFont="1" applyFill="1" applyBorder="1" applyAlignment="1">
      <alignment horizontal="center" vertical="center"/>
    </xf>
    <xf numFmtId="0" fontId="15" fillId="13" borderId="0" xfId="0" applyFont="1" applyFill="1" applyAlignment="1">
      <alignment vertical="center" wrapText="1"/>
    </xf>
    <xf numFmtId="0" fontId="9" fillId="2" borderId="0" xfId="0" applyFont="1" applyFill="1" applyAlignment="1">
      <alignment vertical="top"/>
    </xf>
    <xf numFmtId="0" fontId="23" fillId="2" borderId="0" xfId="1" applyFill="1" applyAlignment="1">
      <alignment horizontal="center" vertical="center"/>
    </xf>
    <xf numFmtId="0" fontId="23" fillId="2" borderId="0" xfId="1" applyFill="1" applyBorder="1" applyAlignment="1">
      <alignment horizontal="center" vertical="center"/>
    </xf>
    <xf numFmtId="0" fontId="23" fillId="2" borderId="3" xfId="1" applyFill="1" applyBorder="1" applyAlignment="1">
      <alignment horizontal="center" vertical="center"/>
    </xf>
    <xf numFmtId="49" fontId="20" fillId="0" borderId="0" xfId="0" applyNumberFormat="1" applyFont="1" applyAlignment="1">
      <alignment vertical="top"/>
    </xf>
    <xf numFmtId="0" fontId="1" fillId="2" borderId="0" xfId="0" applyFont="1" applyFill="1"/>
    <xf numFmtId="164" fontId="0" fillId="0" borderId="0" xfId="0" applyNumberFormat="1"/>
    <xf numFmtId="164" fontId="0" fillId="0" borderId="0" xfId="0" applyNumberFormat="1" applyAlignment="1">
      <alignment vertical="top"/>
    </xf>
    <xf numFmtId="0" fontId="11" fillId="2" borderId="1" xfId="0" applyFont="1" applyFill="1" applyBorder="1" applyAlignment="1">
      <alignment vertical="top" wrapText="1"/>
    </xf>
    <xf numFmtId="0" fontId="12" fillId="2" borderId="1" xfId="0" applyFont="1" applyFill="1" applyBorder="1" applyAlignment="1">
      <alignment vertical="top" wrapText="1"/>
    </xf>
    <xf numFmtId="0" fontId="25" fillId="2" borderId="1" xfId="0" applyFont="1" applyFill="1" applyBorder="1" applyAlignment="1">
      <alignment vertical="top" wrapText="1"/>
    </xf>
    <xf numFmtId="0" fontId="0" fillId="0" borderId="0" xfId="0" applyAlignment="1">
      <alignment wrapText="1"/>
    </xf>
    <xf numFmtId="0" fontId="10" fillId="0" borderId="1" xfId="0" applyFont="1" applyBorder="1" applyAlignment="1">
      <alignment vertical="top" wrapText="1"/>
    </xf>
    <xf numFmtId="0" fontId="0" fillId="11" borderId="0" xfId="0" applyFill="1" applyAlignment="1">
      <alignment vertical="top"/>
    </xf>
    <xf numFmtId="0" fontId="0" fillId="11" borderId="0" xfId="0" applyFill="1" applyAlignment="1">
      <alignment vertical="top" wrapText="1"/>
    </xf>
    <xf numFmtId="0" fontId="8" fillId="10" borderId="0" xfId="0" applyFont="1" applyFill="1" applyAlignment="1">
      <alignment vertical="top" wrapText="1"/>
    </xf>
    <xf numFmtId="0" fontId="4" fillId="2" borderId="3" xfId="0" applyFont="1" applyFill="1" applyBorder="1" applyAlignment="1">
      <alignment vertical="top" wrapText="1"/>
    </xf>
    <xf numFmtId="0" fontId="29" fillId="12" borderId="0" xfId="1" applyFont="1" applyFill="1" applyAlignment="1">
      <alignment horizontal="center" vertical="center" wrapText="1"/>
    </xf>
    <xf numFmtId="0" fontId="29" fillId="0" borderId="0" xfId="1" applyFont="1" applyAlignment="1">
      <alignment horizontal="center" vertical="center"/>
    </xf>
    <xf numFmtId="0" fontId="29" fillId="0" borderId="0" xfId="1" applyFont="1" applyAlignment="1">
      <alignment horizontal="center" vertical="center" wrapText="1"/>
    </xf>
    <xf numFmtId="0" fontId="30" fillId="10" borderId="0" xfId="1" applyFont="1" applyFill="1" applyBorder="1" applyAlignment="1">
      <alignment horizontal="center" vertical="center"/>
    </xf>
    <xf numFmtId="0" fontId="29" fillId="2" borderId="0" xfId="1" applyFont="1" applyFill="1" applyBorder="1" applyAlignment="1">
      <alignment horizontal="center" vertical="center"/>
    </xf>
    <xf numFmtId="0" fontId="0" fillId="10" borderId="8" xfId="0" applyFill="1" applyBorder="1"/>
    <xf numFmtId="0" fontId="8" fillId="10" borderId="8" xfId="0" applyFont="1" applyFill="1" applyBorder="1" applyAlignment="1">
      <alignment vertical="top" wrapText="1"/>
    </xf>
    <xf numFmtId="0" fontId="29" fillId="10" borderId="8" xfId="1" applyFont="1" applyFill="1" applyBorder="1" applyAlignment="1">
      <alignment horizontal="center" vertical="center" wrapText="1"/>
    </xf>
    <xf numFmtId="0" fontId="28" fillId="10" borderId="8" xfId="0" applyFont="1" applyFill="1" applyBorder="1"/>
    <xf numFmtId="0" fontId="8" fillId="10" borderId="8" xfId="0" applyFont="1" applyFill="1" applyBorder="1" applyAlignment="1">
      <alignment vertical="top"/>
    </xf>
    <xf numFmtId="0" fontId="29" fillId="10" borderId="8" xfId="1" applyFont="1" applyFill="1" applyBorder="1" applyAlignment="1">
      <alignment horizontal="center" vertical="center"/>
    </xf>
    <xf numFmtId="0" fontId="29" fillId="0" borderId="3" xfId="1" applyFont="1" applyFill="1" applyBorder="1" applyAlignment="1">
      <alignment horizontal="center" vertical="top" wrapText="1"/>
    </xf>
    <xf numFmtId="0" fontId="27" fillId="13" borderId="0" xfId="0" applyFont="1" applyFill="1" applyAlignment="1">
      <alignment horizontal="left" vertical="top" wrapText="1"/>
    </xf>
    <xf numFmtId="0" fontId="29" fillId="0" borderId="0" xfId="1" applyFont="1" applyFill="1" applyBorder="1" applyAlignment="1">
      <alignment horizontal="center" vertical="center" wrapText="1"/>
    </xf>
    <xf numFmtId="0" fontId="27" fillId="13" borderId="0" xfId="0" applyFont="1" applyFill="1" applyAlignment="1">
      <alignment horizontal="left" vertical="top" wrapText="1" indent="1"/>
    </xf>
    <xf numFmtId="0" fontId="27" fillId="13" borderId="3" xfId="0" applyFont="1" applyFill="1" applyBorder="1" applyAlignment="1">
      <alignment horizontal="left" vertical="top" wrapText="1" indent="1"/>
    </xf>
    <xf numFmtId="0" fontId="0" fillId="2" borderId="3" xfId="0" applyFill="1" applyBorder="1"/>
    <xf numFmtId="0" fontId="9" fillId="3" borderId="6" xfId="0" applyFont="1" applyFill="1" applyBorder="1" applyAlignment="1">
      <alignment vertical="top" wrapText="1"/>
    </xf>
    <xf numFmtId="165" fontId="9" fillId="3" borderId="7" xfId="0" applyNumberFormat="1" applyFont="1" applyFill="1" applyBorder="1" applyAlignment="1">
      <alignment vertical="top" wrapText="1"/>
    </xf>
    <xf numFmtId="0" fontId="33" fillId="0" borderId="2" xfId="0" applyFont="1" applyBorder="1" applyAlignment="1">
      <alignment vertical="top"/>
    </xf>
    <xf numFmtId="0" fontId="33" fillId="4" borderId="2" xfId="0" applyFont="1" applyFill="1" applyBorder="1" applyAlignment="1">
      <alignment vertical="top" wrapText="1"/>
    </xf>
    <xf numFmtId="164" fontId="33" fillId="0" borderId="2" xfId="0" applyNumberFormat="1" applyFont="1" applyBorder="1" applyAlignment="1">
      <alignment vertical="top" wrapText="1"/>
    </xf>
    <xf numFmtId="0" fontId="33" fillId="0" borderId="2" xfId="0" applyFont="1" applyBorder="1" applyAlignment="1">
      <alignment vertical="top" wrapText="1"/>
    </xf>
    <xf numFmtId="164" fontId="33" fillId="0" borderId="2" xfId="0" applyNumberFormat="1" applyFont="1" applyBorder="1" applyAlignment="1">
      <alignment vertical="top"/>
    </xf>
    <xf numFmtId="0" fontId="33" fillId="5" borderId="2" xfId="0" applyFont="1" applyFill="1" applyBorder="1" applyAlignment="1">
      <alignment vertical="top" wrapText="1"/>
    </xf>
    <xf numFmtId="0" fontId="33" fillId="9" borderId="2" xfId="0" applyFont="1" applyFill="1" applyBorder="1" applyAlignment="1">
      <alignment vertical="top" wrapText="1"/>
    </xf>
    <xf numFmtId="0" fontId="34" fillId="12" borderId="0" xfId="0" applyFont="1" applyFill="1" applyAlignment="1">
      <alignment vertical="center" wrapText="1"/>
    </xf>
    <xf numFmtId="0" fontId="35" fillId="3" borderId="4" xfId="0" applyFont="1" applyFill="1" applyBorder="1" applyAlignment="1">
      <alignment horizontal="center" vertical="center"/>
    </xf>
    <xf numFmtId="0" fontId="35" fillId="3" borderId="0" xfId="0" applyFont="1" applyFill="1" applyAlignment="1">
      <alignment vertical="center" wrapText="1"/>
    </xf>
    <xf numFmtId="0" fontId="35" fillId="3" borderId="0" xfId="0" applyFont="1" applyFill="1" applyAlignment="1">
      <alignment horizontal="center" vertical="center"/>
    </xf>
    <xf numFmtId="0" fontId="35" fillId="3" borderId="1" xfId="0" applyFont="1" applyFill="1" applyBorder="1" applyAlignment="1">
      <alignment vertical="center" wrapText="1"/>
    </xf>
    <xf numFmtId="0" fontId="36" fillId="3" borderId="0" xfId="0" applyFont="1" applyFill="1" applyAlignment="1">
      <alignment horizontal="left" vertical="center"/>
    </xf>
    <xf numFmtId="0" fontId="37" fillId="3" borderId="0" xfId="0" applyFont="1" applyFill="1"/>
    <xf numFmtId="0" fontId="36" fillId="3" borderId="0" xfId="0" applyFont="1" applyFill="1" applyAlignment="1">
      <alignment vertical="top" wrapText="1"/>
    </xf>
    <xf numFmtId="0" fontId="36" fillId="3" borderId="0" xfId="0" applyFont="1" applyFill="1" applyAlignment="1">
      <alignment vertical="center" wrapText="1"/>
    </xf>
    <xf numFmtId="0" fontId="23" fillId="2" borderId="0" xfId="1" applyFill="1"/>
    <xf numFmtId="0" fontId="23" fillId="0" borderId="0" xfId="1" applyAlignment="1">
      <alignment horizontal="center" vertical="center"/>
    </xf>
    <xf numFmtId="0" fontId="9" fillId="3" borderId="3" xfId="0" applyFont="1" applyFill="1" applyBorder="1" applyAlignment="1">
      <alignment vertical="top"/>
    </xf>
    <xf numFmtId="0" fontId="27" fillId="12" borderId="3" xfId="0" applyFont="1" applyFill="1" applyBorder="1" applyAlignment="1">
      <alignment vertical="top" wrapText="1"/>
    </xf>
    <xf numFmtId="0" fontId="15" fillId="12" borderId="3" xfId="0" applyFont="1" applyFill="1" applyBorder="1" applyAlignment="1">
      <alignment vertical="center" wrapText="1"/>
    </xf>
    <xf numFmtId="0" fontId="34" fillId="12" borderId="3" xfId="0" applyFont="1" applyFill="1" applyBorder="1" applyAlignment="1">
      <alignment vertical="center" wrapText="1"/>
    </xf>
    <xf numFmtId="0" fontId="15" fillId="0" borderId="0" xfId="0" applyFont="1" applyAlignment="1">
      <alignment vertical="center" wrapText="1"/>
    </xf>
    <xf numFmtId="0" fontId="9" fillId="0" borderId="0" xfId="0" applyFont="1" applyAlignment="1">
      <alignment vertical="top"/>
    </xf>
    <xf numFmtId="0" fontId="0" fillId="2" borderId="3" xfId="0" applyFill="1" applyBorder="1" applyAlignment="1">
      <alignment horizontal="left" vertical="top" wrapText="1"/>
    </xf>
    <xf numFmtId="0" fontId="4" fillId="2" borderId="0" xfId="0" applyFont="1" applyFill="1" applyAlignment="1">
      <alignment horizontal="left" vertical="top" wrapText="1"/>
    </xf>
    <xf numFmtId="0" fontId="4" fillId="2" borderId="0" xfId="0" applyFont="1" applyFill="1" applyAlignment="1">
      <alignment horizontal="left" vertical="top"/>
    </xf>
  </cellXfs>
  <cellStyles count="2">
    <cellStyle name="Hyperlink" xfId="1" builtinId="8"/>
    <cellStyle name="Normal" xfId="0" builtinId="0"/>
  </cellStyles>
  <dxfs count="342">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alignment wrapText="1"/>
    </dxf>
    <dxf>
      <alignment wrapText="1"/>
    </dxf>
    <dxf>
      <alignment wrapText="1"/>
    </dxf>
    <dxf>
      <alignment wrapText="1"/>
    </dxf>
    <dxf>
      <alignment wrapText="1"/>
    </dxf>
    <dxf>
      <alignment wrapText="1"/>
    </dxf>
    <dxf>
      <alignment wrapText="1"/>
    </dxf>
    <dxf>
      <alignment wrapText="1"/>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alignment wrapText="1"/>
    </dxf>
    <dxf>
      <alignment wrapText="1"/>
    </dxf>
    <dxf>
      <alignment wrapText="1"/>
    </dxf>
    <dxf>
      <alignment wrapText="1"/>
    </dxf>
    <dxf>
      <alignment wrapText="1"/>
    </dxf>
    <dxf>
      <alignment wrapText="1"/>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fill>
        <patternFill patternType="none">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numFmt numFmtId="164" formatCode="0.000"/>
    </dxf>
    <dxf>
      <numFmt numFmtId="164" formatCode="0.000"/>
    </dxf>
    <dxf>
      <numFmt numFmtId="164" formatCode="0.000"/>
    </dxf>
    <dxf>
      <numFmt numFmtId="164" formatCode="0.000"/>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fill>
        <patternFill>
          <bgColor theme="7" tint="0.79998168889431442"/>
        </patternFill>
      </fill>
    </dxf>
    <dxf>
      <alignment wrapText="1"/>
    </dxf>
    <dxf>
      <fill>
        <patternFill>
          <bgColor theme="9" tint="0.79998168889431442"/>
        </patternFill>
      </fill>
    </dxf>
    <dxf>
      <fill>
        <patternFill patternType="solid">
          <bgColor theme="7" tint="0.79998168889431442"/>
        </patternFill>
      </fill>
    </dxf>
    <dxf>
      <fill>
        <patternFill>
          <bgColor theme="5" tint="0.79998168889431442"/>
        </patternFill>
      </fill>
    </dxf>
    <dxf>
      <alignment wrapText="1"/>
    </dxf>
    <dxf>
      <fill>
        <patternFill patternType="solid">
          <bgColor theme="5" tint="0.79998168889431442"/>
        </patternFill>
      </fill>
    </dxf>
    <dxf>
      <alignment wrapText="1"/>
    </dxf>
    <dxf>
      <fill>
        <patternFill patternType="solid">
          <bgColor rgb="FFFFC4BF"/>
        </patternFill>
      </fill>
    </dxf>
    <dxf>
      <fill>
        <patternFill patternType="solid">
          <bgColor theme="9" tint="0.79998168889431442"/>
        </patternFill>
      </fill>
    </dxf>
    <dxf>
      <font>
        <b val="0"/>
      </font>
    </dxf>
    <dxf>
      <numFmt numFmtId="164" formatCode="0.000"/>
    </dxf>
    <dxf>
      <numFmt numFmtId="164" formatCode="0.000"/>
    </dxf>
    <dxf>
      <font>
        <b val="0"/>
      </font>
    </dxf>
    <dxf>
      <font>
        <b/>
      </font>
    </dxf>
    <dxf>
      <alignment wrapText="1"/>
    </dxf>
    <dxf>
      <alignment wrapText="1"/>
    </dxf>
    <dxf>
      <font>
        <b val="0"/>
      </font>
    </dxf>
    <dxf>
      <alignment wrapText="1"/>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alignment vertical="top"/>
    </dxf>
    <dxf>
      <alignment vertical="top"/>
    </dxf>
    <dxf>
      <alignment vertical="top"/>
    </dxf>
    <dxf>
      <alignment vertical="top"/>
    </dxf>
    <dxf>
      <alignment vertical="top"/>
    </dxf>
    <dxf>
      <alignment vertical="top"/>
    </dxf>
    <dxf>
      <alignment vertical="top"/>
    </dxf>
    <dxf>
      <alignment wrapText="1"/>
    </dxf>
    <dxf>
      <alignment wrapText="1"/>
    </dxf>
    <dxf>
      <alignment wrapText="1"/>
    </dxf>
    <dxf>
      <alignment vertical="top"/>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right/>
      </border>
    </dxf>
    <dxf>
      <border>
        <right/>
      </border>
    </dxf>
    <dxf>
      <border>
        <top style="medium">
          <color indexed="64"/>
        </top>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7" formatCode="0.000000"/>
    </dxf>
    <dxf>
      <border>
        <top style="medium">
          <color indexed="64"/>
        </top>
        <bottom style="medium">
          <color indexed="64"/>
        </bottom>
      </border>
    </dxf>
    <dxf>
      <alignment vertical="top"/>
    </dxf>
    <dxf>
      <font>
        <sz val="12"/>
      </font>
    </dxf>
    <dxf>
      <font>
        <sz val="12"/>
      </font>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alignment horizontal="general" vertical="top" textRotation="0" wrapText="0" indent="0" justifyLastLine="0" shrinkToFit="0" readingOrder="0"/>
    </dxf>
    <dxf>
      <numFmt numFmtId="0" formatCode="General"/>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fill>
        <patternFill patternType="none">
          <bgColor auto="1"/>
        </patternFill>
      </fill>
      <alignment horizontal="general" vertical="top" textRotation="0" wrapText="0" indent="0" justifyLastLine="0" shrinkToFit="0" readingOrder="0"/>
    </dxf>
    <dxf>
      <fill>
        <patternFill patternType="none">
          <fgColor indexed="64"/>
          <bgColor auto="1"/>
        </patternFill>
      </fill>
      <alignment horizontal="general" vertical="top" textRotation="0" wrapText="0" indent="0" justifyLastLine="0" shrinkToFit="0" readingOrder="0"/>
    </dxf>
    <dxf>
      <fill>
        <patternFill patternType="none">
          <fgColor indexed="64"/>
          <bgColor auto="1"/>
        </patternFill>
      </fill>
      <alignment horizontal="general" vertical="top" textRotation="0" wrapText="0" indent="0" justifyLastLine="0" shrinkToFit="0" readingOrder="0"/>
    </dxf>
    <dxf>
      <fill>
        <patternFill patternType="none">
          <fgColor indexed="64"/>
          <bgColor auto="1"/>
        </patternFill>
      </fill>
      <alignment horizontal="general" vertical="top" textRotation="0" wrapText="0" indent="0" justifyLastLine="0" shrinkToFit="0" readingOrder="0"/>
    </dxf>
    <dxf>
      <numFmt numFmtId="164" formatCode="0.000"/>
      <fill>
        <patternFill patternType="none">
          <fgColor indexed="64"/>
          <bgColor auto="1"/>
        </patternFill>
      </fill>
      <alignment horizontal="general" vertical="top" textRotation="0" wrapText="0" indent="0" justifyLastLine="0" shrinkToFit="0" readingOrder="0"/>
    </dxf>
    <dxf>
      <fill>
        <patternFill patternType="none">
          <fgColor indexed="64"/>
          <bgColor auto="1"/>
        </patternFill>
      </fill>
      <alignment horizontal="general" vertical="top" textRotation="0" wrapText="0" indent="0" justifyLastLine="0" shrinkToFit="0" readingOrder="0"/>
    </dxf>
    <dxf>
      <font>
        <b val="0"/>
        <i val="0"/>
        <strike val="0"/>
        <condense val="0"/>
        <extend val="0"/>
        <outline val="0"/>
        <shadow val="0"/>
        <u val="none"/>
        <vertAlign val="baseline"/>
        <sz val="12"/>
        <color theme="1"/>
        <name val="Calibri"/>
        <family val="2"/>
        <scheme val="minor"/>
      </font>
      <fill>
        <patternFill patternType="none">
          <fgColor indexed="64"/>
          <bgColor auto="1"/>
        </patternFill>
      </fill>
      <alignment horizontal="general" vertical="top" textRotation="0" wrapText="0" indent="0" justifyLastLine="0" shrinkToFit="0" readingOrder="0"/>
    </dxf>
    <dxf>
      <alignment vertical="top" textRotation="0" indent="0" justifyLastLine="0" shrinkToFit="0" readingOrder="0"/>
    </dxf>
    <dxf>
      <fill>
        <patternFill patternType="solid">
          <fgColor indexed="64"/>
          <bgColor rgb="FFFF7E79"/>
        </patternFill>
      </fill>
      <alignment horizontal="general" vertical="top" textRotation="0" wrapText="0" indent="0" justifyLastLine="0" shrinkToFit="0" readingOrder="0"/>
    </dxf>
    <dxf>
      <fill>
        <patternFill patternType="none">
          <fgColor indexed="64"/>
          <bgColor auto="1"/>
        </patternFill>
      </fill>
      <alignment horizontal="general" vertical="top" textRotation="0" wrapText="0" indent="0" justifyLastLine="0" shrinkToFit="0" readingOrder="0"/>
    </dxf>
    <dxf>
      <font>
        <b val="0"/>
        <i val="0"/>
        <strike val="0"/>
        <condense val="0"/>
        <extend val="0"/>
        <outline val="0"/>
        <shadow val="0"/>
        <u val="none"/>
        <vertAlign val="baseline"/>
        <sz val="12"/>
        <color theme="1"/>
        <name val="Calibri"/>
        <family val="2"/>
        <scheme val="minor"/>
      </font>
      <fill>
        <patternFill patternType="none">
          <fgColor indexed="64"/>
          <bgColor auto="1"/>
        </patternFill>
      </fill>
      <alignment horizontal="general" vertical="top" textRotation="0" wrapText="0" indent="0" justifyLastLine="0" shrinkToFit="0" readingOrder="0"/>
    </dxf>
    <dxf>
      <alignment horizontal="general" vertical="top" textRotation="0" wrapText="0" indent="0" justifyLastLine="0" shrinkToFit="0" readingOrder="0"/>
    </dxf>
    <dxf>
      <alignment horizontal="left" vertical="top" textRotation="0" wrapText="1" indent="0" justifyLastLine="0" shrinkToFit="0" readingOrder="0"/>
    </dxf>
  </dxfs>
  <tableStyles count="0" defaultTableStyle="TableStyleMedium2" defaultPivotStyle="PivotStyleLight16"/>
  <colors>
    <mruColors>
      <color rgb="FFFFC4BF"/>
      <color rgb="FFFF7E79"/>
      <color rgb="FFFF2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microsoft.com/office/2007/relationships/slicerCache" Target="slicerCaches/slicerCache2.xml"/><Relationship Id="rId13" Type="http://schemas.openxmlformats.org/officeDocument/2006/relationships/sharedStrings" Target="sharedStrings.xml"/><Relationship Id="rId3" Type="http://schemas.openxmlformats.org/officeDocument/2006/relationships/worksheet" Target="worksheets/sheet3.xml"/><Relationship Id="rId7" Type="http://schemas.microsoft.com/office/2007/relationships/slicerCache" Target="slicerCaches/slicerCache1.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pivotCacheDefinition" Target="pivotCache/pivotCacheDefinition1.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microsoft.com/office/2007/relationships/slicerCache" Target="slicerCaches/slicerCache4.xml"/><Relationship Id="rId4" Type="http://schemas.openxmlformats.org/officeDocument/2006/relationships/worksheet" Target="worksheets/sheet4.xml"/><Relationship Id="rId9" Type="http://schemas.microsoft.com/office/2007/relationships/slicerCache" Target="slicerCaches/slicerCache3.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7.png"/><Relationship Id="rId3" Type="http://schemas.openxmlformats.org/officeDocument/2006/relationships/image" Target="../media/image3.png"/><Relationship Id="rId7" Type="http://schemas.openxmlformats.org/officeDocument/2006/relationships/hyperlink" Target="https://www.amnh.org/research/science-conservation/feather-cleaning-guideline-feedback" TargetMode="External"/><Relationship Id="rId2" Type="http://schemas.openxmlformats.org/officeDocument/2006/relationships/image" Target="../media/image2.jpeg"/><Relationship Id="rId1" Type="http://schemas.openxmlformats.org/officeDocument/2006/relationships/image" Target="../media/image1.pn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jpeg"/></Relationships>
</file>

<file path=xl/drawings/_rels/drawing2.xml.rels><?xml version="1.0" encoding="UTF-8" standalone="yes"?>
<Relationships xmlns="http://schemas.openxmlformats.org/package/2006/relationships"><Relationship Id="rId1" Type="http://schemas.openxmlformats.org/officeDocument/2006/relationships/image" Target="../media/image8.png"/></Relationships>
</file>

<file path=xl/drawings/_rels/drawing4.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9.png"/><Relationship Id="rId4" Type="http://schemas.openxmlformats.org/officeDocument/2006/relationships/image" Target="../media/image12.png"/></Relationships>
</file>

<file path=xl/drawings/drawing1.xml><?xml version="1.0" encoding="utf-8"?>
<xdr:wsDr xmlns:xdr="http://schemas.openxmlformats.org/drawingml/2006/spreadsheetDrawing" xmlns:a="http://schemas.openxmlformats.org/drawingml/2006/main">
  <xdr:twoCellAnchor editAs="oneCell">
    <xdr:from>
      <xdr:col>1</xdr:col>
      <xdr:colOff>11925180</xdr:colOff>
      <xdr:row>0</xdr:row>
      <xdr:rowOff>95250</xdr:rowOff>
    </xdr:from>
    <xdr:to>
      <xdr:col>1</xdr:col>
      <xdr:colOff>12771847</xdr:colOff>
      <xdr:row>0</xdr:row>
      <xdr:rowOff>941917</xdr:rowOff>
    </xdr:to>
    <xdr:pic>
      <xdr:nvPicPr>
        <xdr:cNvPr id="2" name="Picture 1" descr="Text&#10;&#10;Description automatically generated">
          <a:extLst>
            <a:ext uri="{FF2B5EF4-FFF2-40B4-BE49-F238E27FC236}">
              <a16:creationId xmlns:a16="http://schemas.microsoft.com/office/drawing/2014/main" id="{C6751237-0217-E930-D3DA-33259BAB46D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177081" y="95250"/>
          <a:ext cx="846667" cy="8466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12870294</xdr:colOff>
      <xdr:row>0</xdr:row>
      <xdr:rowOff>84666</xdr:rowOff>
    </xdr:from>
    <xdr:to>
      <xdr:col>2</xdr:col>
      <xdr:colOff>830065</xdr:colOff>
      <xdr:row>0</xdr:row>
      <xdr:rowOff>943296</xdr:rowOff>
    </xdr:to>
    <xdr:pic>
      <xdr:nvPicPr>
        <xdr:cNvPr id="3" name="Picture 2" descr="Logo&#10;&#10;Description automatically generated with medium confidence">
          <a:extLst>
            <a:ext uri="{FF2B5EF4-FFF2-40B4-BE49-F238E27FC236}">
              <a16:creationId xmlns:a16="http://schemas.microsoft.com/office/drawing/2014/main" id="{98E586EF-7B16-AC43-5057-A44B2409B81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122195" y="84666"/>
          <a:ext cx="1887787" cy="8586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11400022</xdr:colOff>
      <xdr:row>58</xdr:row>
      <xdr:rowOff>54595</xdr:rowOff>
    </xdr:from>
    <xdr:to>
      <xdr:col>1</xdr:col>
      <xdr:colOff>12710583</xdr:colOff>
      <xdr:row>58</xdr:row>
      <xdr:rowOff>923424</xdr:rowOff>
    </xdr:to>
    <xdr:pic>
      <xdr:nvPicPr>
        <xdr:cNvPr id="7" name="Picture 6" descr="Logo&#10;&#10;Description automatically generated">
          <a:extLst>
            <a:ext uri="{FF2B5EF4-FFF2-40B4-BE49-F238E27FC236}">
              <a16:creationId xmlns:a16="http://schemas.microsoft.com/office/drawing/2014/main" id="{11FF46F6-0250-EB42-ACB1-5EE00CA52B2C}"/>
            </a:ext>
          </a:extLst>
        </xdr:cNvPr>
        <xdr:cNvPicPr>
          <a:picLocks noChangeAspect="1"/>
        </xdr:cNvPicPr>
      </xdr:nvPicPr>
      <xdr:blipFill>
        <a:blip xmlns:r="http://schemas.openxmlformats.org/officeDocument/2006/relationships" r:embed="rId3"/>
        <a:stretch>
          <a:fillRect/>
        </a:stretch>
      </xdr:blipFill>
      <xdr:spPr>
        <a:xfrm>
          <a:off x="11654022" y="45160762"/>
          <a:ext cx="1310561" cy="868829"/>
        </a:xfrm>
        <a:prstGeom prst="rect">
          <a:avLst/>
        </a:prstGeom>
      </xdr:spPr>
    </xdr:pic>
    <xdr:clientData/>
  </xdr:twoCellAnchor>
  <xdr:twoCellAnchor editAs="oneCell">
    <xdr:from>
      <xdr:col>1</xdr:col>
      <xdr:colOff>12742333</xdr:colOff>
      <xdr:row>58</xdr:row>
      <xdr:rowOff>52915</xdr:rowOff>
    </xdr:from>
    <xdr:to>
      <xdr:col>2</xdr:col>
      <xdr:colOff>1007591</xdr:colOff>
      <xdr:row>58</xdr:row>
      <xdr:rowOff>930084</xdr:rowOff>
    </xdr:to>
    <xdr:pic>
      <xdr:nvPicPr>
        <xdr:cNvPr id="8" name="Picture 7" descr="Logo, company name&#10;&#10;Description automatically generated">
          <a:extLst>
            <a:ext uri="{FF2B5EF4-FFF2-40B4-BE49-F238E27FC236}">
              <a16:creationId xmlns:a16="http://schemas.microsoft.com/office/drawing/2014/main" id="{2BBCE711-42DF-A64D-BC6B-E38395EEF5BA}"/>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2996333" y="45159082"/>
          <a:ext cx="2192925" cy="877169"/>
        </a:xfrm>
        <a:prstGeom prst="rect">
          <a:avLst/>
        </a:prstGeom>
      </xdr:spPr>
    </xdr:pic>
    <xdr:clientData/>
  </xdr:twoCellAnchor>
  <xdr:twoCellAnchor editAs="oneCell">
    <xdr:from>
      <xdr:col>1</xdr:col>
      <xdr:colOff>9958916</xdr:colOff>
      <xdr:row>58</xdr:row>
      <xdr:rowOff>53590</xdr:rowOff>
    </xdr:from>
    <xdr:to>
      <xdr:col>1</xdr:col>
      <xdr:colOff>11369388</xdr:colOff>
      <xdr:row>58</xdr:row>
      <xdr:rowOff>920750</xdr:rowOff>
    </xdr:to>
    <xdr:pic>
      <xdr:nvPicPr>
        <xdr:cNvPr id="9" name="Google Shape;55;p13">
          <a:extLst>
            <a:ext uri="{FF2B5EF4-FFF2-40B4-BE49-F238E27FC236}">
              <a16:creationId xmlns:a16="http://schemas.microsoft.com/office/drawing/2014/main" id="{33B79D9F-FB51-2C49-AFC2-46BA0F22242B}"/>
            </a:ext>
          </a:extLst>
        </xdr:cNvPr>
        <xdr:cNvPicPr preferRelativeResize="0"/>
      </xdr:nvPicPr>
      <xdr:blipFill>
        <a:blip xmlns:r="http://schemas.openxmlformats.org/officeDocument/2006/relationships" r:embed="rId5"/>
        <a:stretch>
          <a:fillRect/>
        </a:stretch>
      </xdr:blipFill>
      <xdr:spPr>
        <a:xfrm>
          <a:off x="10212916" y="45159757"/>
          <a:ext cx="1410472" cy="867160"/>
        </a:xfrm>
        <a:prstGeom prst="rect">
          <a:avLst/>
        </a:prstGeom>
        <a:noFill/>
        <a:ln>
          <a:noFill/>
        </a:ln>
      </xdr:spPr>
    </xdr:pic>
    <xdr:clientData/>
  </xdr:twoCellAnchor>
  <xdr:twoCellAnchor editAs="oneCell">
    <xdr:from>
      <xdr:col>1</xdr:col>
      <xdr:colOff>8022167</xdr:colOff>
      <xdr:row>58</xdr:row>
      <xdr:rowOff>53871</xdr:rowOff>
    </xdr:from>
    <xdr:to>
      <xdr:col>1</xdr:col>
      <xdr:colOff>9930771</xdr:colOff>
      <xdr:row>58</xdr:row>
      <xdr:rowOff>922130</xdr:rowOff>
    </xdr:to>
    <xdr:pic>
      <xdr:nvPicPr>
        <xdr:cNvPr id="10" name="Picture 9" descr="Logo&#10;&#10;Description automatically generated with medium confidence">
          <a:extLst>
            <a:ext uri="{FF2B5EF4-FFF2-40B4-BE49-F238E27FC236}">
              <a16:creationId xmlns:a16="http://schemas.microsoft.com/office/drawing/2014/main" id="{85D1E704-67C2-334E-96B5-A498930A58E1}"/>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8276167" y="45160038"/>
          <a:ext cx="1908604" cy="8682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13686610</xdr:colOff>
      <xdr:row>1</xdr:row>
      <xdr:rowOff>115453</xdr:rowOff>
    </xdr:from>
    <xdr:to>
      <xdr:col>2</xdr:col>
      <xdr:colOff>824990</xdr:colOff>
      <xdr:row>1</xdr:row>
      <xdr:rowOff>1175539</xdr:rowOff>
    </xdr:to>
    <xdr:pic>
      <xdr:nvPicPr>
        <xdr:cNvPr id="6" name="Picture 5">
          <a:hlinkClick xmlns:r="http://schemas.openxmlformats.org/officeDocument/2006/relationships" r:id="rId7"/>
          <a:extLst>
            <a:ext uri="{FF2B5EF4-FFF2-40B4-BE49-F238E27FC236}">
              <a16:creationId xmlns:a16="http://schemas.microsoft.com/office/drawing/2014/main" id="{EB781B38-888D-464B-A6A4-5339A72E9DB6}"/>
            </a:ext>
          </a:extLst>
        </xdr:cNvPr>
        <xdr:cNvPicPr>
          <a:picLocks noChangeAspect="1"/>
        </xdr:cNvPicPr>
      </xdr:nvPicPr>
      <xdr:blipFill>
        <a:blip xmlns:r="http://schemas.openxmlformats.org/officeDocument/2006/relationships" r:embed="rId8"/>
        <a:stretch>
          <a:fillRect/>
        </a:stretch>
      </xdr:blipFill>
      <xdr:spPr>
        <a:xfrm>
          <a:off x="13938511" y="1123056"/>
          <a:ext cx="1066396" cy="106008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9765</xdr:colOff>
      <xdr:row>17</xdr:row>
      <xdr:rowOff>1992556</xdr:rowOff>
    </xdr:from>
    <xdr:to>
      <xdr:col>1</xdr:col>
      <xdr:colOff>14182965</xdr:colOff>
      <xdr:row>18</xdr:row>
      <xdr:rowOff>419591</xdr:rowOff>
    </xdr:to>
    <mc:AlternateContent xmlns:mc="http://schemas.openxmlformats.org/markup-compatibility/2006" xmlns:a14="http://schemas.microsoft.com/office/drawing/2010/main">
      <mc:Choice Requires="a14">
        <xdr:graphicFrame macro="">
          <xdr:nvGraphicFramePr>
            <xdr:cNvPr id="2" name="Feather Age">
              <a:extLst>
                <a:ext uri="{FF2B5EF4-FFF2-40B4-BE49-F238E27FC236}">
                  <a16:creationId xmlns:a16="http://schemas.microsoft.com/office/drawing/2014/main" id="{00000000-0008-0000-0200-000002000000}"/>
                </a:ext>
              </a:extLst>
            </xdr:cNvPr>
            <xdr:cNvGraphicFramePr/>
          </xdr:nvGraphicFramePr>
          <xdr:xfrm>
            <a:off x="0" y="0"/>
            <a:ext cx="0" cy="0"/>
          </xdr:xfrm>
          <a:graphic>
            <a:graphicData uri="http://schemas.microsoft.com/office/drawing/2010/slicer">
              <sle:slicer xmlns:sle="http://schemas.microsoft.com/office/drawing/2010/slicer" name="Feather Age"/>
            </a:graphicData>
          </a:graphic>
        </xdr:graphicFrame>
      </mc:Choice>
      <mc:Fallback xmlns="">
        <xdr:sp macro="" textlink="">
          <xdr:nvSpPr>
            <xdr:cNvPr id="0" name=""/>
            <xdr:cNvSpPr>
              <a:spLocks noTextEdit="1"/>
            </xdr:cNvSpPr>
          </xdr:nvSpPr>
          <xdr:spPr>
            <a:xfrm>
              <a:off x="941098" y="19603223"/>
              <a:ext cx="14173200" cy="42093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xdr:col>
      <xdr:colOff>9765</xdr:colOff>
      <xdr:row>15</xdr:row>
      <xdr:rowOff>2262909</xdr:rowOff>
    </xdr:from>
    <xdr:to>
      <xdr:col>1</xdr:col>
      <xdr:colOff>14182965</xdr:colOff>
      <xdr:row>17</xdr:row>
      <xdr:rowOff>6484</xdr:rowOff>
    </xdr:to>
    <mc:AlternateContent xmlns:mc="http://schemas.openxmlformats.org/markup-compatibility/2006" xmlns:a14="http://schemas.microsoft.com/office/drawing/2010/main">
      <mc:Choice Requires="a14">
        <xdr:graphicFrame macro="">
          <xdr:nvGraphicFramePr>
            <xdr:cNvPr id="3" name="Feather Type">
              <a:extLst>
                <a:ext uri="{FF2B5EF4-FFF2-40B4-BE49-F238E27FC236}">
                  <a16:creationId xmlns:a16="http://schemas.microsoft.com/office/drawing/2014/main" id="{00000000-0008-0000-0200-000003000000}"/>
                </a:ext>
              </a:extLst>
            </xdr:cNvPr>
            <xdr:cNvGraphicFramePr/>
          </xdr:nvGraphicFramePr>
          <xdr:xfrm>
            <a:off x="0" y="0"/>
            <a:ext cx="0" cy="0"/>
          </xdr:xfrm>
          <a:graphic>
            <a:graphicData uri="http://schemas.microsoft.com/office/drawing/2010/slicer">
              <sle:slicer xmlns:sle="http://schemas.microsoft.com/office/drawing/2010/slicer" name="Feather Type"/>
            </a:graphicData>
          </a:graphic>
        </xdr:graphicFrame>
      </mc:Choice>
      <mc:Fallback xmlns="">
        <xdr:sp macro="" textlink="">
          <xdr:nvSpPr>
            <xdr:cNvPr id="0" name=""/>
            <xdr:cNvSpPr>
              <a:spLocks noTextEdit="1"/>
            </xdr:cNvSpPr>
          </xdr:nvSpPr>
          <xdr:spPr>
            <a:xfrm>
              <a:off x="933401" y="20470090"/>
              <a:ext cx="14173200" cy="422121"/>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xdr:col>
      <xdr:colOff>30933</xdr:colOff>
      <xdr:row>12</xdr:row>
      <xdr:rowOff>116417</xdr:rowOff>
    </xdr:from>
    <xdr:to>
      <xdr:col>2</xdr:col>
      <xdr:colOff>1299</xdr:colOff>
      <xdr:row>12</xdr:row>
      <xdr:rowOff>736491</xdr:rowOff>
    </xdr:to>
    <mc:AlternateContent xmlns:mc="http://schemas.openxmlformats.org/markup-compatibility/2006" xmlns:a14="http://schemas.microsoft.com/office/drawing/2010/main">
      <mc:Choice Requires="a14">
        <xdr:graphicFrame macro="">
          <xdr:nvGraphicFramePr>
            <xdr:cNvPr id="4" name="Damage Threshold">
              <a:extLst>
                <a:ext uri="{FF2B5EF4-FFF2-40B4-BE49-F238E27FC236}">
                  <a16:creationId xmlns:a16="http://schemas.microsoft.com/office/drawing/2014/main" id="{00000000-0008-0000-0200-000004000000}"/>
                </a:ext>
              </a:extLst>
            </xdr:cNvPr>
            <xdr:cNvGraphicFramePr/>
          </xdr:nvGraphicFramePr>
          <xdr:xfrm>
            <a:off x="0" y="0"/>
            <a:ext cx="0" cy="0"/>
          </xdr:xfrm>
          <a:graphic>
            <a:graphicData uri="http://schemas.microsoft.com/office/drawing/2010/slicer">
              <sle:slicer xmlns:sle="http://schemas.microsoft.com/office/drawing/2010/slicer" name="Damage Threshold"/>
            </a:graphicData>
          </a:graphic>
        </xdr:graphicFrame>
      </mc:Choice>
      <mc:Fallback xmlns="">
        <xdr:sp macro="" textlink="">
          <xdr:nvSpPr>
            <xdr:cNvPr id="0" name=""/>
            <xdr:cNvSpPr>
              <a:spLocks noTextEdit="1"/>
            </xdr:cNvSpPr>
          </xdr:nvSpPr>
          <xdr:spPr>
            <a:xfrm>
              <a:off x="962266" y="13906500"/>
              <a:ext cx="14173200" cy="620074"/>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xdr:col>
      <xdr:colOff>9765</xdr:colOff>
      <xdr:row>21</xdr:row>
      <xdr:rowOff>57728</xdr:rowOff>
    </xdr:from>
    <xdr:to>
      <xdr:col>1</xdr:col>
      <xdr:colOff>14182965</xdr:colOff>
      <xdr:row>22</xdr:row>
      <xdr:rowOff>7874</xdr:rowOff>
    </xdr:to>
    <mc:AlternateContent xmlns:mc="http://schemas.openxmlformats.org/markup-compatibility/2006" xmlns:a14="http://schemas.microsoft.com/office/drawing/2010/main">
      <mc:Choice Requires="a14">
        <xdr:graphicFrame macro="">
          <xdr:nvGraphicFramePr>
            <xdr:cNvPr id="5" name="Method Type">
              <a:extLst>
                <a:ext uri="{FF2B5EF4-FFF2-40B4-BE49-F238E27FC236}">
                  <a16:creationId xmlns:a16="http://schemas.microsoft.com/office/drawing/2014/main" id="{00000000-0008-0000-0200-000005000000}"/>
                </a:ext>
              </a:extLst>
            </xdr:cNvPr>
            <xdr:cNvGraphicFramePr/>
          </xdr:nvGraphicFramePr>
          <xdr:xfrm>
            <a:off x="0" y="0"/>
            <a:ext cx="0" cy="0"/>
          </xdr:xfrm>
          <a:graphic>
            <a:graphicData uri="http://schemas.microsoft.com/office/drawing/2010/slicer">
              <sle:slicer xmlns:sle="http://schemas.microsoft.com/office/drawing/2010/slicer" name="Method Type"/>
            </a:graphicData>
          </a:graphic>
        </xdr:graphicFrame>
      </mc:Choice>
      <mc:Fallback xmlns="">
        <xdr:sp macro="" textlink="">
          <xdr:nvSpPr>
            <xdr:cNvPr id="0" name=""/>
            <xdr:cNvSpPr>
              <a:spLocks noTextEdit="1"/>
            </xdr:cNvSpPr>
          </xdr:nvSpPr>
          <xdr:spPr>
            <a:xfrm>
              <a:off x="933401" y="27374273"/>
              <a:ext cx="14173200" cy="40042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1</xdr:col>
      <xdr:colOff>7513029</xdr:colOff>
      <xdr:row>11</xdr:row>
      <xdr:rowOff>256696</xdr:rowOff>
    </xdr:from>
    <xdr:to>
      <xdr:col>1</xdr:col>
      <xdr:colOff>7789332</xdr:colOff>
      <xdr:row>12</xdr:row>
      <xdr:rowOff>804</xdr:rowOff>
    </xdr:to>
    <xdr:pic>
      <xdr:nvPicPr>
        <xdr:cNvPr id="6" name="Picture 5">
          <a:extLst>
            <a:ext uri="{FF2B5EF4-FFF2-40B4-BE49-F238E27FC236}">
              <a16:creationId xmlns:a16="http://schemas.microsoft.com/office/drawing/2014/main" id="{91F9606B-6124-C3D6-4FDC-E4E588DC32FE}"/>
            </a:ext>
          </a:extLst>
        </xdr:cNvPr>
        <xdr:cNvPicPr>
          <a:picLocks noChangeAspect="1"/>
        </xdr:cNvPicPr>
      </xdr:nvPicPr>
      <xdr:blipFill>
        <a:blip xmlns:r="http://schemas.openxmlformats.org/officeDocument/2006/relationships" r:embed="rId1"/>
        <a:stretch>
          <a:fillRect/>
        </a:stretch>
      </xdr:blipFill>
      <xdr:spPr>
        <a:xfrm>
          <a:off x="8444362" y="13739863"/>
          <a:ext cx="276303" cy="25845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19540</xdr:colOff>
      <xdr:row>3</xdr:row>
      <xdr:rowOff>380998</xdr:rowOff>
    </xdr:from>
    <xdr:to>
      <xdr:col>3</xdr:col>
      <xdr:colOff>2163724</xdr:colOff>
      <xdr:row>4</xdr:row>
      <xdr:rowOff>1090081</xdr:rowOff>
    </xdr:to>
    <xdr:sp macro="" textlink="">
      <xdr:nvSpPr>
        <xdr:cNvPr id="2" name="TextBox 1">
          <a:extLst>
            <a:ext uri="{FF2B5EF4-FFF2-40B4-BE49-F238E27FC236}">
              <a16:creationId xmlns:a16="http://schemas.microsoft.com/office/drawing/2014/main" id="{1DF21FA2-36EB-5843-BFA2-3DF9CB4B28A4}"/>
            </a:ext>
          </a:extLst>
        </xdr:cNvPr>
        <xdr:cNvSpPr txBox="1"/>
      </xdr:nvSpPr>
      <xdr:spPr>
        <a:xfrm>
          <a:off x="294707" y="6709831"/>
          <a:ext cx="3657600" cy="1100667"/>
        </a:xfrm>
        <a:prstGeom prst="rect">
          <a:avLst/>
        </a:prstGeom>
        <a:solidFill>
          <a:schemeClr val="accent6">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numCol="1" spcCol="0" rtlCol="0" anchor="t"/>
        <a:lstStyle/>
        <a:p>
          <a:r>
            <a:rPr lang="en-US" sz="1200"/>
            <a:t>GREEN:</a:t>
          </a:r>
          <a:br>
            <a:rPr lang="en-US" sz="1200"/>
          </a:br>
          <a:br>
            <a:rPr lang="en-US" sz="1200"/>
          </a:br>
          <a:r>
            <a:rPr lang="en-US" sz="1200"/>
            <a:t>Localized (&lt;10% area) damage</a:t>
          </a:r>
          <a:r>
            <a:rPr lang="en-US" sz="1200" baseline="0"/>
            <a:t> and redeposited soil, </a:t>
          </a:r>
          <a:r>
            <a:rPr lang="en-US" sz="1200"/>
            <a:t>visible only</a:t>
          </a:r>
          <a:r>
            <a:rPr lang="en-US" sz="1200" baseline="0"/>
            <a:t> with magnification; small changes in surface energy (i.e. wetting).</a:t>
          </a:r>
          <a:endParaRPr lang="en-US" sz="1200"/>
        </a:p>
      </xdr:txBody>
    </xdr:sp>
    <xdr:clientData/>
  </xdr:twoCellAnchor>
  <xdr:twoCellAnchor>
    <xdr:from>
      <xdr:col>3</xdr:col>
      <xdr:colOff>2509702</xdr:colOff>
      <xdr:row>3</xdr:row>
      <xdr:rowOff>380998</xdr:rowOff>
    </xdr:from>
    <xdr:to>
      <xdr:col>4</xdr:col>
      <xdr:colOff>3637885</xdr:colOff>
      <xdr:row>4</xdr:row>
      <xdr:rowOff>1090081</xdr:rowOff>
    </xdr:to>
    <xdr:sp macro="" textlink="">
      <xdr:nvSpPr>
        <xdr:cNvPr id="3" name="TextBox 2">
          <a:extLst>
            <a:ext uri="{FF2B5EF4-FFF2-40B4-BE49-F238E27FC236}">
              <a16:creationId xmlns:a16="http://schemas.microsoft.com/office/drawing/2014/main" id="{12E5652E-B07C-B542-AFB4-500267BCEC2A}"/>
            </a:ext>
          </a:extLst>
        </xdr:cNvPr>
        <xdr:cNvSpPr txBox="1"/>
      </xdr:nvSpPr>
      <xdr:spPr>
        <a:xfrm>
          <a:off x="4298285" y="6709831"/>
          <a:ext cx="3657600" cy="1100667"/>
        </a:xfrm>
        <a:prstGeom prst="rect">
          <a:avLst/>
        </a:prstGeom>
        <a:solidFill>
          <a:schemeClr val="accent4">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numCol="1" spcCol="0" rtlCol="0" anchor="t"/>
        <a:lstStyle/>
        <a:p>
          <a:r>
            <a:rPr lang="en-US" sz="1200"/>
            <a:t>YELLOW: (in addition to GREEN)</a:t>
          </a:r>
        </a:p>
        <a:p>
          <a:br>
            <a:rPr lang="en-US" sz="1200"/>
          </a:br>
          <a:r>
            <a:rPr lang="en-US" sz="1200"/>
            <a:t>Localized (&lt;10% area) damage, visible with the nake</a:t>
          </a:r>
          <a:r>
            <a:rPr lang="en-US" sz="1200" baseline="0"/>
            <a:t>d eye, but with minimal visual impact.</a:t>
          </a:r>
          <a:endParaRPr lang="en-US" sz="1200"/>
        </a:p>
      </xdr:txBody>
    </xdr:sp>
    <xdr:clientData/>
  </xdr:twoCellAnchor>
  <xdr:twoCellAnchor>
    <xdr:from>
      <xdr:col>4</xdr:col>
      <xdr:colOff>3962536</xdr:colOff>
      <xdr:row>3</xdr:row>
      <xdr:rowOff>380998</xdr:rowOff>
    </xdr:from>
    <xdr:to>
      <xdr:col>4</xdr:col>
      <xdr:colOff>7620136</xdr:colOff>
      <xdr:row>4</xdr:row>
      <xdr:rowOff>1090081</xdr:rowOff>
    </xdr:to>
    <xdr:sp macro="" textlink="">
      <xdr:nvSpPr>
        <xdr:cNvPr id="4" name="TextBox 3">
          <a:extLst>
            <a:ext uri="{FF2B5EF4-FFF2-40B4-BE49-F238E27FC236}">
              <a16:creationId xmlns:a16="http://schemas.microsoft.com/office/drawing/2014/main" id="{432A6823-7B87-D146-BA9B-CDF688DAF671}"/>
            </a:ext>
          </a:extLst>
        </xdr:cNvPr>
        <xdr:cNvSpPr txBox="1"/>
      </xdr:nvSpPr>
      <xdr:spPr>
        <a:xfrm>
          <a:off x="8280536" y="6709831"/>
          <a:ext cx="3657600" cy="1100667"/>
        </a:xfrm>
        <a:prstGeom prst="rect">
          <a:avLst/>
        </a:prstGeom>
        <a:solidFill>
          <a:schemeClr val="accent2">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numCol="1" spcCol="0" rtlCol="0" anchor="t"/>
        <a:lstStyle/>
        <a:p>
          <a:r>
            <a:rPr lang="en-US" sz="1200"/>
            <a:t>ORANGE: (in</a:t>
          </a:r>
          <a:r>
            <a:rPr lang="en-US" sz="1200" baseline="0"/>
            <a:t> addition to GREEN, and YELLOW)</a:t>
          </a:r>
          <a:endParaRPr lang="en-US" sz="1200"/>
        </a:p>
        <a:p>
          <a:br>
            <a:rPr lang="en-US" sz="1200"/>
          </a:br>
          <a:r>
            <a:rPr lang="en-US" sz="1200"/>
            <a:t>Extensive  (&gt;10% area) damage</a:t>
          </a:r>
          <a:r>
            <a:rPr lang="en-US" sz="1200" baseline="0"/>
            <a:t>,</a:t>
          </a:r>
          <a:r>
            <a:rPr lang="en-US" sz="1200"/>
            <a:t> visible only with magnification</a:t>
          </a:r>
          <a:r>
            <a:rPr lang="en-US" sz="1200" baseline="0"/>
            <a:t>; redeposited soil, visible with the naked eye; large changes in surface energy (i.e. wetting).</a:t>
          </a:r>
        </a:p>
      </xdr:txBody>
    </xdr:sp>
    <xdr:clientData/>
  </xdr:twoCellAnchor>
  <xdr:twoCellAnchor>
    <xdr:from>
      <xdr:col>4</xdr:col>
      <xdr:colOff>7964000</xdr:colOff>
      <xdr:row>3</xdr:row>
      <xdr:rowOff>391582</xdr:rowOff>
    </xdr:from>
    <xdr:to>
      <xdr:col>5</xdr:col>
      <xdr:colOff>2625767</xdr:colOff>
      <xdr:row>4</xdr:row>
      <xdr:rowOff>1100665</xdr:rowOff>
    </xdr:to>
    <xdr:sp macro="" textlink="">
      <xdr:nvSpPr>
        <xdr:cNvPr id="5" name="TextBox 4">
          <a:extLst>
            <a:ext uri="{FF2B5EF4-FFF2-40B4-BE49-F238E27FC236}">
              <a16:creationId xmlns:a16="http://schemas.microsoft.com/office/drawing/2014/main" id="{F7CC336B-A022-474B-A2AD-1CE9C54D2BEC}"/>
            </a:ext>
          </a:extLst>
        </xdr:cNvPr>
        <xdr:cNvSpPr txBox="1"/>
      </xdr:nvSpPr>
      <xdr:spPr>
        <a:xfrm>
          <a:off x="12282000" y="6720415"/>
          <a:ext cx="3657600" cy="1100667"/>
        </a:xfrm>
        <a:prstGeom prst="rect">
          <a:avLst/>
        </a:prstGeom>
        <a:solidFill>
          <a:srgbClr val="FFC4B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numCol="1" spcCol="0" rtlCol="0" anchor="t"/>
        <a:lstStyle/>
        <a:p>
          <a:r>
            <a:rPr lang="en-US" sz="1200"/>
            <a:t>RED: (in</a:t>
          </a:r>
          <a:r>
            <a:rPr lang="en-US" sz="1200" baseline="0"/>
            <a:t> addition to GREEN, YELLOW, and ORANGE)</a:t>
          </a:r>
          <a:endParaRPr lang="en-US" sz="1200"/>
        </a:p>
        <a:p>
          <a:br>
            <a:rPr lang="en-US" sz="1200"/>
          </a:br>
          <a:r>
            <a:rPr lang="en-US" sz="1200"/>
            <a:t>Localized</a:t>
          </a:r>
          <a:r>
            <a:rPr lang="en-US" sz="1200" baseline="0"/>
            <a:t> </a:t>
          </a:r>
          <a:r>
            <a:rPr lang="en-US" sz="1200"/>
            <a:t> (&lt;10% area) </a:t>
          </a:r>
          <a:r>
            <a:rPr lang="en-US" sz="1200" baseline="0"/>
            <a:t>and e</a:t>
          </a:r>
          <a:r>
            <a:rPr lang="en-US" sz="1200"/>
            <a:t>xtensive  (&gt;10% area) damage, visible with the naked</a:t>
          </a:r>
          <a:r>
            <a:rPr lang="en-US" sz="1200" baseline="0"/>
            <a:t> eye, with moderate to major impact.</a:t>
          </a: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3</xdr:col>
      <xdr:colOff>241905</xdr:colOff>
      <xdr:row>40</xdr:row>
      <xdr:rowOff>3579</xdr:rowOff>
    </xdr:from>
    <xdr:to>
      <xdr:col>9</xdr:col>
      <xdr:colOff>342900</xdr:colOff>
      <xdr:row>51</xdr:row>
      <xdr:rowOff>133010</xdr:rowOff>
    </xdr:to>
    <xdr:pic>
      <xdr:nvPicPr>
        <xdr:cNvPr id="3" name="Picture 2">
          <a:extLst>
            <a:ext uri="{FF2B5EF4-FFF2-40B4-BE49-F238E27FC236}">
              <a16:creationId xmlns:a16="http://schemas.microsoft.com/office/drawing/2014/main" id="{480F7AB1-42DE-C4F9-FC11-28F4C34B6421}"/>
            </a:ext>
          </a:extLst>
        </xdr:cNvPr>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l="34947"/>
        <a:stretch/>
      </xdr:blipFill>
      <xdr:spPr>
        <a:xfrm>
          <a:off x="2763762" y="8228341"/>
          <a:ext cx="5144709" cy="2391240"/>
        </a:xfrm>
        <a:prstGeom prst="rect">
          <a:avLst/>
        </a:prstGeom>
      </xdr:spPr>
    </xdr:pic>
    <xdr:clientData/>
  </xdr:twoCellAnchor>
  <xdr:twoCellAnchor editAs="oneCell">
    <xdr:from>
      <xdr:col>3</xdr:col>
      <xdr:colOff>199571</xdr:colOff>
      <xdr:row>26</xdr:row>
      <xdr:rowOff>10265</xdr:rowOff>
    </xdr:from>
    <xdr:to>
      <xdr:col>9</xdr:col>
      <xdr:colOff>312820</xdr:colOff>
      <xdr:row>39</xdr:row>
      <xdr:rowOff>164310</xdr:rowOff>
    </xdr:to>
    <xdr:pic>
      <xdr:nvPicPr>
        <xdr:cNvPr id="4" name="Picture 3">
          <a:extLst>
            <a:ext uri="{FF2B5EF4-FFF2-40B4-BE49-F238E27FC236}">
              <a16:creationId xmlns:a16="http://schemas.microsoft.com/office/drawing/2014/main" id="{2E64E979-A7BB-AA05-C687-C22F4928AA81}"/>
            </a:ext>
          </a:extLst>
        </xdr:cNvPr>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l="34543"/>
        <a:stretch/>
      </xdr:blipFill>
      <xdr:spPr>
        <a:xfrm>
          <a:off x="2721428" y="5356360"/>
          <a:ext cx="5156963" cy="2827093"/>
        </a:xfrm>
        <a:prstGeom prst="rect">
          <a:avLst/>
        </a:prstGeom>
      </xdr:spPr>
    </xdr:pic>
    <xdr:clientData/>
  </xdr:twoCellAnchor>
  <xdr:twoCellAnchor editAs="oneCell">
    <xdr:from>
      <xdr:col>3</xdr:col>
      <xdr:colOff>229809</xdr:colOff>
      <xdr:row>13</xdr:row>
      <xdr:rowOff>10265</xdr:rowOff>
    </xdr:from>
    <xdr:to>
      <xdr:col>9</xdr:col>
      <xdr:colOff>312820</xdr:colOff>
      <xdr:row>26</xdr:row>
      <xdr:rowOff>4853</xdr:rowOff>
    </xdr:to>
    <xdr:pic>
      <xdr:nvPicPr>
        <xdr:cNvPr id="6" name="Picture 5">
          <a:extLst>
            <a:ext uri="{FF2B5EF4-FFF2-40B4-BE49-F238E27FC236}">
              <a16:creationId xmlns:a16="http://schemas.microsoft.com/office/drawing/2014/main" id="{E0FD4D78-368D-84D7-A18B-F29C8016CB6C}"/>
            </a:ext>
          </a:extLst>
        </xdr:cNvPr>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l="34926"/>
        <a:stretch/>
      </xdr:blipFill>
      <xdr:spPr>
        <a:xfrm>
          <a:off x="2751666" y="2683313"/>
          <a:ext cx="5126725" cy="2667635"/>
        </a:xfrm>
        <a:prstGeom prst="rect">
          <a:avLst/>
        </a:prstGeom>
      </xdr:spPr>
    </xdr:pic>
    <xdr:clientData/>
  </xdr:twoCellAnchor>
  <xdr:twoCellAnchor editAs="oneCell">
    <xdr:from>
      <xdr:col>3</xdr:col>
      <xdr:colOff>217715</xdr:colOff>
      <xdr:row>0</xdr:row>
      <xdr:rowOff>8928</xdr:rowOff>
    </xdr:from>
    <xdr:to>
      <xdr:col>9</xdr:col>
      <xdr:colOff>312821</xdr:colOff>
      <xdr:row>13</xdr:row>
      <xdr:rowOff>3516</xdr:rowOff>
    </xdr:to>
    <xdr:pic>
      <xdr:nvPicPr>
        <xdr:cNvPr id="7" name="Picture 6">
          <a:extLst>
            <a:ext uri="{FF2B5EF4-FFF2-40B4-BE49-F238E27FC236}">
              <a16:creationId xmlns:a16="http://schemas.microsoft.com/office/drawing/2014/main" id="{F0D1AAEB-FFE5-500A-F9D6-FB2B1057D26B}"/>
            </a:ext>
          </a:extLst>
        </xdr:cNvPr>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l="34773" r="1"/>
        <a:stretch/>
      </xdr:blipFill>
      <xdr:spPr>
        <a:xfrm>
          <a:off x="2739572" y="8928"/>
          <a:ext cx="5138820" cy="2667636"/>
        </a:xfrm>
        <a:prstGeom prst="rect">
          <a:avLst/>
        </a:prstGeom>
      </xdr:spPr>
    </xdr:pic>
    <xdr:clientData/>
  </xdr:twoCellAnchor>
  <xdr:twoCellAnchor>
    <xdr:from>
      <xdr:col>0</xdr:col>
      <xdr:colOff>48380</xdr:colOff>
      <xdr:row>40</xdr:row>
      <xdr:rowOff>72571</xdr:rowOff>
    </xdr:from>
    <xdr:to>
      <xdr:col>3</xdr:col>
      <xdr:colOff>247952</xdr:colOff>
      <xdr:row>50</xdr:row>
      <xdr:rowOff>139096</xdr:rowOff>
    </xdr:to>
    <xdr:sp macro="" textlink="">
      <xdr:nvSpPr>
        <xdr:cNvPr id="2" name="TextBox 13">
          <a:extLst>
            <a:ext uri="{FF2B5EF4-FFF2-40B4-BE49-F238E27FC236}">
              <a16:creationId xmlns:a16="http://schemas.microsoft.com/office/drawing/2014/main" id="{99BA805E-71E0-4669-532D-1C3A65CA283A}"/>
            </a:ext>
          </a:extLst>
        </xdr:cNvPr>
        <xdr:cNvSpPr txBox="1"/>
      </xdr:nvSpPr>
      <xdr:spPr>
        <a:xfrm>
          <a:off x="48380" y="8297333"/>
          <a:ext cx="2721429" cy="2122715"/>
        </a:xfrm>
        <a:prstGeom prst="rect">
          <a:avLst/>
        </a:prstGeom>
        <a:solidFill>
          <a:schemeClr val="bg1"/>
        </a:solidFill>
      </xdr:spPr>
      <xdr:txBody>
        <a:bodyPr wrap="square" rtlCol="0">
          <a:noAutofit/>
        </a:bodyPr>
        <a:lstStyle>
          <a:defPPr>
            <a:defRPr lang="en-US"/>
          </a:defPPr>
          <a:lvl1pPr marL="0" algn="l" defTabSz="685800" rtl="0" eaLnBrk="1" latinLnBrk="0" hangingPunct="1">
            <a:defRPr sz="1350" kern="1200">
              <a:solidFill>
                <a:schemeClr val="tx1"/>
              </a:solidFill>
              <a:latin typeface="+mn-lt"/>
              <a:ea typeface="+mn-ea"/>
              <a:cs typeface="+mn-cs"/>
            </a:defRPr>
          </a:lvl1pPr>
          <a:lvl2pPr marL="342900" algn="l" defTabSz="685800" rtl="0" eaLnBrk="1" latinLnBrk="0" hangingPunct="1">
            <a:defRPr sz="1350" kern="1200">
              <a:solidFill>
                <a:schemeClr val="tx1"/>
              </a:solidFill>
              <a:latin typeface="+mn-lt"/>
              <a:ea typeface="+mn-ea"/>
              <a:cs typeface="+mn-cs"/>
            </a:defRPr>
          </a:lvl2pPr>
          <a:lvl3pPr marL="685800" algn="l" defTabSz="685800" rtl="0" eaLnBrk="1" latinLnBrk="0" hangingPunct="1">
            <a:defRPr sz="1350" kern="1200">
              <a:solidFill>
                <a:schemeClr val="tx1"/>
              </a:solidFill>
              <a:latin typeface="+mn-lt"/>
              <a:ea typeface="+mn-ea"/>
              <a:cs typeface="+mn-cs"/>
            </a:defRPr>
          </a:lvl3pPr>
          <a:lvl4pPr marL="1028700" algn="l" defTabSz="685800" rtl="0" eaLnBrk="1" latinLnBrk="0" hangingPunct="1">
            <a:defRPr sz="1350" kern="1200">
              <a:solidFill>
                <a:schemeClr val="tx1"/>
              </a:solidFill>
              <a:latin typeface="+mn-lt"/>
              <a:ea typeface="+mn-ea"/>
              <a:cs typeface="+mn-cs"/>
            </a:defRPr>
          </a:lvl4pPr>
          <a:lvl5pPr marL="1371600" algn="l" defTabSz="685800" rtl="0" eaLnBrk="1" latinLnBrk="0" hangingPunct="1">
            <a:defRPr sz="1350" kern="1200">
              <a:solidFill>
                <a:schemeClr val="tx1"/>
              </a:solidFill>
              <a:latin typeface="+mn-lt"/>
              <a:ea typeface="+mn-ea"/>
              <a:cs typeface="+mn-cs"/>
            </a:defRPr>
          </a:lvl5pPr>
          <a:lvl6pPr marL="1714500" algn="l" defTabSz="685800" rtl="0" eaLnBrk="1" latinLnBrk="0" hangingPunct="1">
            <a:defRPr sz="1350" kern="1200">
              <a:solidFill>
                <a:schemeClr val="tx1"/>
              </a:solidFill>
              <a:latin typeface="+mn-lt"/>
              <a:ea typeface="+mn-ea"/>
              <a:cs typeface="+mn-cs"/>
            </a:defRPr>
          </a:lvl6pPr>
          <a:lvl7pPr marL="2057400" algn="l" defTabSz="685800" rtl="0" eaLnBrk="1" latinLnBrk="0" hangingPunct="1">
            <a:defRPr sz="1350" kern="1200">
              <a:solidFill>
                <a:schemeClr val="tx1"/>
              </a:solidFill>
              <a:latin typeface="+mn-lt"/>
              <a:ea typeface="+mn-ea"/>
              <a:cs typeface="+mn-cs"/>
            </a:defRPr>
          </a:lvl7pPr>
          <a:lvl8pPr marL="2400300" algn="l" defTabSz="685800" rtl="0" eaLnBrk="1" latinLnBrk="0" hangingPunct="1">
            <a:defRPr sz="1350" kern="1200">
              <a:solidFill>
                <a:schemeClr val="tx1"/>
              </a:solidFill>
              <a:latin typeface="+mn-lt"/>
              <a:ea typeface="+mn-ea"/>
              <a:cs typeface="+mn-cs"/>
            </a:defRPr>
          </a:lvl8pPr>
          <a:lvl9pPr marL="2743200" algn="l" defTabSz="685800" rtl="0" eaLnBrk="1" latinLnBrk="0" hangingPunct="1">
            <a:defRPr sz="1350" kern="1200">
              <a:solidFill>
                <a:schemeClr val="tx1"/>
              </a:solidFill>
              <a:latin typeface="+mn-lt"/>
              <a:ea typeface="+mn-ea"/>
              <a:cs typeface="+mn-cs"/>
            </a:defRPr>
          </a:lvl9pPr>
        </a:lstStyle>
        <a:p>
          <a:r>
            <a:rPr lang="en-US" sz="1800" b="1">
              <a:ln>
                <a:noFill/>
              </a:ln>
              <a:solidFill>
                <a:schemeClr val="tx1"/>
              </a:solidFill>
              <a:latin typeface="Calibri" panose="020F0502020204030204" pitchFamily="34" charset="0"/>
              <a:cs typeface="Calibri" panose="020F0502020204030204" pitchFamily="34" charset="0"/>
            </a:rPr>
            <a:t>Redeposition of Soil</a:t>
          </a:r>
        </a:p>
        <a:p>
          <a:pPr marL="228600" indent="-228600">
            <a:buFont typeface="+mj-lt"/>
            <a:buAutoNum type="alphaUcPeriod"/>
          </a:pPr>
          <a:r>
            <a:rPr lang="en-US" sz="1050" dirty="0">
              <a:ln>
                <a:noFill/>
              </a:ln>
              <a:solidFill>
                <a:schemeClr val="tx1"/>
              </a:solidFill>
              <a:latin typeface="Calibri" panose="020F0502020204030204" pitchFamily="34" charset="0"/>
              <a:ea typeface="Calibri" panose="020F0502020204030204" pitchFamily="34" charset="0"/>
              <a:cs typeface="Calibri" panose="020F0502020204030204" pitchFamily="34" charset="0"/>
            </a:rPr>
            <a:t>Localized intractable redeposition of soil throughout &lt;10% of vane</a:t>
          </a:r>
          <a:endParaRPr lang="en-US" sz="1050" dirty="0">
            <a:ln>
              <a:noFill/>
            </a:ln>
            <a:solidFill>
              <a:schemeClr val="tx1"/>
            </a:solidFill>
            <a:latin typeface="Calibri" panose="020F0502020204030204" pitchFamily="34" charset="0"/>
            <a:cs typeface="Calibri" panose="020F0502020204030204" pitchFamily="34" charset="0"/>
          </a:endParaRPr>
        </a:p>
        <a:p>
          <a:pPr marL="228600" indent="-228600">
            <a:buFont typeface="+mj-lt"/>
            <a:buAutoNum type="alphaUcPeriod"/>
          </a:pPr>
          <a:r>
            <a:rPr lang="en-US" sz="1050" dirty="0">
              <a:ln>
                <a:noFill/>
              </a:ln>
              <a:solidFill>
                <a:schemeClr val="tx1"/>
              </a:solidFill>
              <a:latin typeface="Calibri" panose="020F0502020204030204" pitchFamily="34" charset="0"/>
              <a:ea typeface="Calibri" panose="020F0502020204030204" pitchFamily="34" charset="0"/>
              <a:cs typeface="Calibri" panose="020F0502020204030204" pitchFamily="34" charset="0"/>
            </a:rPr>
            <a:t>Extensive intractable redeposition of soil throughout &gt;10% of vane</a:t>
          </a:r>
          <a:endParaRPr lang="en-US" sz="1050" dirty="0">
            <a:ln>
              <a:noFill/>
            </a:ln>
            <a:solidFill>
              <a:schemeClr val="tx1"/>
            </a:solidFill>
            <a:latin typeface="Calibri" panose="020F0502020204030204" pitchFamily="34" charset="0"/>
            <a:cs typeface="Calibri" panose="020F0502020204030204" pitchFamily="34" charset="0"/>
          </a:endParaRPr>
        </a:p>
      </xdr:txBody>
    </xdr:sp>
    <xdr:clientData/>
  </xdr:twoCellAnchor>
  <xdr:twoCellAnchor>
    <xdr:from>
      <xdr:col>0</xdr:col>
      <xdr:colOff>102809</xdr:colOff>
      <xdr:row>1</xdr:row>
      <xdr:rowOff>72570</xdr:rowOff>
    </xdr:from>
    <xdr:to>
      <xdr:col>3</xdr:col>
      <xdr:colOff>223762</xdr:colOff>
      <xdr:row>14</xdr:row>
      <xdr:rowOff>96762</xdr:rowOff>
    </xdr:to>
    <xdr:sp macro="" textlink="">
      <xdr:nvSpPr>
        <xdr:cNvPr id="5" name="TextBox 10">
          <a:extLst>
            <a:ext uri="{FF2B5EF4-FFF2-40B4-BE49-F238E27FC236}">
              <a16:creationId xmlns:a16="http://schemas.microsoft.com/office/drawing/2014/main" id="{DCEC7416-CCCA-624E-37B2-09636709CA61}"/>
            </a:ext>
          </a:extLst>
        </xdr:cNvPr>
        <xdr:cNvSpPr txBox="1"/>
      </xdr:nvSpPr>
      <xdr:spPr>
        <a:xfrm>
          <a:off x="102809" y="278189"/>
          <a:ext cx="2642810" cy="2697240"/>
        </a:xfrm>
        <a:prstGeom prst="rect">
          <a:avLst/>
        </a:prstGeom>
        <a:solidFill>
          <a:schemeClr val="bg1"/>
        </a:solidFill>
      </xdr:spPr>
      <xdr:txBody>
        <a:bodyPr wrap="square" rtlCol="0">
          <a:noAutofit/>
        </a:bodyPr>
        <a:lstStyle>
          <a:defPPr>
            <a:defRPr lang="en-US"/>
          </a:defPPr>
          <a:lvl1pPr marL="0" algn="l" defTabSz="685800" rtl="0" eaLnBrk="1" latinLnBrk="0" hangingPunct="1">
            <a:defRPr sz="1350" kern="1200">
              <a:solidFill>
                <a:schemeClr val="tx1"/>
              </a:solidFill>
              <a:latin typeface="+mn-lt"/>
              <a:ea typeface="+mn-ea"/>
              <a:cs typeface="+mn-cs"/>
            </a:defRPr>
          </a:lvl1pPr>
          <a:lvl2pPr marL="342900" algn="l" defTabSz="685800" rtl="0" eaLnBrk="1" latinLnBrk="0" hangingPunct="1">
            <a:defRPr sz="1350" kern="1200">
              <a:solidFill>
                <a:schemeClr val="tx1"/>
              </a:solidFill>
              <a:latin typeface="+mn-lt"/>
              <a:ea typeface="+mn-ea"/>
              <a:cs typeface="+mn-cs"/>
            </a:defRPr>
          </a:lvl2pPr>
          <a:lvl3pPr marL="685800" algn="l" defTabSz="685800" rtl="0" eaLnBrk="1" latinLnBrk="0" hangingPunct="1">
            <a:defRPr sz="1350" kern="1200">
              <a:solidFill>
                <a:schemeClr val="tx1"/>
              </a:solidFill>
              <a:latin typeface="+mn-lt"/>
              <a:ea typeface="+mn-ea"/>
              <a:cs typeface="+mn-cs"/>
            </a:defRPr>
          </a:lvl3pPr>
          <a:lvl4pPr marL="1028700" algn="l" defTabSz="685800" rtl="0" eaLnBrk="1" latinLnBrk="0" hangingPunct="1">
            <a:defRPr sz="1350" kern="1200">
              <a:solidFill>
                <a:schemeClr val="tx1"/>
              </a:solidFill>
              <a:latin typeface="+mn-lt"/>
              <a:ea typeface="+mn-ea"/>
              <a:cs typeface="+mn-cs"/>
            </a:defRPr>
          </a:lvl4pPr>
          <a:lvl5pPr marL="1371600" algn="l" defTabSz="685800" rtl="0" eaLnBrk="1" latinLnBrk="0" hangingPunct="1">
            <a:defRPr sz="1350" kern="1200">
              <a:solidFill>
                <a:schemeClr val="tx1"/>
              </a:solidFill>
              <a:latin typeface="+mn-lt"/>
              <a:ea typeface="+mn-ea"/>
              <a:cs typeface="+mn-cs"/>
            </a:defRPr>
          </a:lvl5pPr>
          <a:lvl6pPr marL="1714500" algn="l" defTabSz="685800" rtl="0" eaLnBrk="1" latinLnBrk="0" hangingPunct="1">
            <a:defRPr sz="1350" kern="1200">
              <a:solidFill>
                <a:schemeClr val="tx1"/>
              </a:solidFill>
              <a:latin typeface="+mn-lt"/>
              <a:ea typeface="+mn-ea"/>
              <a:cs typeface="+mn-cs"/>
            </a:defRPr>
          </a:lvl6pPr>
          <a:lvl7pPr marL="2057400" algn="l" defTabSz="685800" rtl="0" eaLnBrk="1" latinLnBrk="0" hangingPunct="1">
            <a:defRPr sz="1350" kern="1200">
              <a:solidFill>
                <a:schemeClr val="tx1"/>
              </a:solidFill>
              <a:latin typeface="+mn-lt"/>
              <a:ea typeface="+mn-ea"/>
              <a:cs typeface="+mn-cs"/>
            </a:defRPr>
          </a:lvl7pPr>
          <a:lvl8pPr marL="2400300" algn="l" defTabSz="685800" rtl="0" eaLnBrk="1" latinLnBrk="0" hangingPunct="1">
            <a:defRPr sz="1350" kern="1200">
              <a:solidFill>
                <a:schemeClr val="tx1"/>
              </a:solidFill>
              <a:latin typeface="+mn-lt"/>
              <a:ea typeface="+mn-ea"/>
              <a:cs typeface="+mn-cs"/>
            </a:defRPr>
          </a:lvl8pPr>
          <a:lvl9pPr marL="2743200" algn="l" defTabSz="685800" rtl="0" eaLnBrk="1" latinLnBrk="0" hangingPunct="1">
            <a:defRPr sz="1350" kern="1200">
              <a:solidFill>
                <a:schemeClr val="tx1"/>
              </a:solidFill>
              <a:latin typeface="+mn-lt"/>
              <a:ea typeface="+mn-ea"/>
              <a:cs typeface="+mn-cs"/>
            </a:defRPr>
          </a:lvl9pPr>
        </a:lstStyle>
        <a:p>
          <a:r>
            <a:rPr lang="en-US" sz="1800" b="1">
              <a:solidFill>
                <a:schemeClr val="tx1"/>
              </a:solidFill>
              <a:latin typeface="Calibri" panose="020F0502020204030204" pitchFamily="34" charset="0"/>
              <a:cs typeface="Calibri" panose="020F0502020204030204" pitchFamily="34" charset="0"/>
            </a:rPr>
            <a:t>Barb Breakage</a:t>
          </a:r>
        </a:p>
        <a:p>
          <a:pPr marL="228600" indent="-228600">
            <a:buFont typeface="+mj-lt"/>
            <a:buAutoNum type="alphaUcPeriod"/>
          </a:pPr>
          <a:r>
            <a:rPr lang="en-US" sz="1050">
              <a:solidFill>
                <a:schemeClr val="tx1"/>
              </a:solidFill>
              <a:latin typeface="Calibri" panose="020F0502020204030204" pitchFamily="34" charset="0"/>
              <a:cs typeface="Calibri" panose="020F0502020204030204" pitchFamily="34" charset="0"/>
            </a:rPr>
            <a:t>Isolated loss of individual barbs or barb tips </a:t>
          </a:r>
        </a:p>
        <a:p>
          <a:pPr marL="228600" indent="-228600">
            <a:buFont typeface="+mj-lt"/>
            <a:buAutoNum type="alphaUcPeriod"/>
          </a:pPr>
          <a:r>
            <a:rPr lang="en-US" sz="1050">
              <a:solidFill>
                <a:schemeClr val="tx1"/>
              </a:solidFill>
              <a:latin typeface="Calibri" panose="020F0502020204030204" pitchFamily="34" charset="0"/>
              <a:cs typeface="Calibri" panose="020F0502020204030204" pitchFamily="34" charset="0"/>
            </a:rPr>
            <a:t>One instance of 3 or more adjacent lost barbs</a:t>
          </a:r>
        </a:p>
        <a:p>
          <a:pPr marL="228600" indent="-228600">
            <a:buFont typeface="+mj-lt"/>
            <a:buAutoNum type="alphaUcPeriod"/>
          </a:pPr>
          <a:r>
            <a:rPr lang="en-US" sz="1050">
              <a:solidFill>
                <a:schemeClr val="tx1"/>
              </a:solidFill>
              <a:latin typeface="Calibri" panose="020F0502020204030204" pitchFamily="34" charset="0"/>
              <a:cs typeface="Calibri" panose="020F0502020204030204" pitchFamily="34" charset="0"/>
            </a:rPr>
            <a:t>Two or more instances of 3 or more adjacent lost barbs</a:t>
          </a:r>
        </a:p>
      </xdr:txBody>
    </xdr:sp>
    <xdr:clientData/>
  </xdr:twoCellAnchor>
  <xdr:twoCellAnchor>
    <xdr:from>
      <xdr:col>0</xdr:col>
      <xdr:colOff>60476</xdr:colOff>
      <xdr:row>26</xdr:row>
      <xdr:rowOff>161776</xdr:rowOff>
    </xdr:from>
    <xdr:to>
      <xdr:col>3</xdr:col>
      <xdr:colOff>272143</xdr:colOff>
      <xdr:row>40</xdr:row>
      <xdr:rowOff>169333</xdr:rowOff>
    </xdr:to>
    <xdr:sp macro="" textlink="">
      <xdr:nvSpPr>
        <xdr:cNvPr id="8" name="TextBox 12">
          <a:extLst>
            <a:ext uri="{FF2B5EF4-FFF2-40B4-BE49-F238E27FC236}">
              <a16:creationId xmlns:a16="http://schemas.microsoft.com/office/drawing/2014/main" id="{4BE524AB-A021-92DA-A72B-A16BDEB68EBD}"/>
            </a:ext>
          </a:extLst>
        </xdr:cNvPr>
        <xdr:cNvSpPr txBox="1"/>
      </xdr:nvSpPr>
      <xdr:spPr>
        <a:xfrm>
          <a:off x="60476" y="5507871"/>
          <a:ext cx="2733524" cy="2886224"/>
        </a:xfrm>
        <a:prstGeom prst="rect">
          <a:avLst/>
        </a:prstGeom>
        <a:solidFill>
          <a:schemeClr val="bg1"/>
        </a:solidFill>
      </xdr:spPr>
      <xdr:txBody>
        <a:bodyPr wrap="square" rtlCol="0">
          <a:noAutofit/>
        </a:bodyPr>
        <a:lstStyle>
          <a:defPPr>
            <a:defRPr lang="en-US"/>
          </a:defPPr>
          <a:lvl1pPr marL="0" algn="l" defTabSz="685800" rtl="0" eaLnBrk="1" latinLnBrk="0" hangingPunct="1">
            <a:defRPr sz="1350" kern="1200">
              <a:solidFill>
                <a:schemeClr val="tx1"/>
              </a:solidFill>
              <a:latin typeface="+mn-lt"/>
              <a:ea typeface="+mn-ea"/>
              <a:cs typeface="+mn-cs"/>
            </a:defRPr>
          </a:lvl1pPr>
          <a:lvl2pPr marL="342900" algn="l" defTabSz="685800" rtl="0" eaLnBrk="1" latinLnBrk="0" hangingPunct="1">
            <a:defRPr sz="1350" kern="1200">
              <a:solidFill>
                <a:schemeClr val="tx1"/>
              </a:solidFill>
              <a:latin typeface="+mn-lt"/>
              <a:ea typeface="+mn-ea"/>
              <a:cs typeface="+mn-cs"/>
            </a:defRPr>
          </a:lvl2pPr>
          <a:lvl3pPr marL="685800" algn="l" defTabSz="685800" rtl="0" eaLnBrk="1" latinLnBrk="0" hangingPunct="1">
            <a:defRPr sz="1350" kern="1200">
              <a:solidFill>
                <a:schemeClr val="tx1"/>
              </a:solidFill>
              <a:latin typeface="+mn-lt"/>
              <a:ea typeface="+mn-ea"/>
              <a:cs typeface="+mn-cs"/>
            </a:defRPr>
          </a:lvl3pPr>
          <a:lvl4pPr marL="1028700" algn="l" defTabSz="685800" rtl="0" eaLnBrk="1" latinLnBrk="0" hangingPunct="1">
            <a:defRPr sz="1350" kern="1200">
              <a:solidFill>
                <a:schemeClr val="tx1"/>
              </a:solidFill>
              <a:latin typeface="+mn-lt"/>
              <a:ea typeface="+mn-ea"/>
              <a:cs typeface="+mn-cs"/>
            </a:defRPr>
          </a:lvl4pPr>
          <a:lvl5pPr marL="1371600" algn="l" defTabSz="685800" rtl="0" eaLnBrk="1" latinLnBrk="0" hangingPunct="1">
            <a:defRPr sz="1350" kern="1200">
              <a:solidFill>
                <a:schemeClr val="tx1"/>
              </a:solidFill>
              <a:latin typeface="+mn-lt"/>
              <a:ea typeface="+mn-ea"/>
              <a:cs typeface="+mn-cs"/>
            </a:defRPr>
          </a:lvl5pPr>
          <a:lvl6pPr marL="1714500" algn="l" defTabSz="685800" rtl="0" eaLnBrk="1" latinLnBrk="0" hangingPunct="1">
            <a:defRPr sz="1350" kern="1200">
              <a:solidFill>
                <a:schemeClr val="tx1"/>
              </a:solidFill>
              <a:latin typeface="+mn-lt"/>
              <a:ea typeface="+mn-ea"/>
              <a:cs typeface="+mn-cs"/>
            </a:defRPr>
          </a:lvl6pPr>
          <a:lvl7pPr marL="2057400" algn="l" defTabSz="685800" rtl="0" eaLnBrk="1" latinLnBrk="0" hangingPunct="1">
            <a:defRPr sz="1350" kern="1200">
              <a:solidFill>
                <a:schemeClr val="tx1"/>
              </a:solidFill>
              <a:latin typeface="+mn-lt"/>
              <a:ea typeface="+mn-ea"/>
              <a:cs typeface="+mn-cs"/>
            </a:defRPr>
          </a:lvl7pPr>
          <a:lvl8pPr marL="2400300" algn="l" defTabSz="685800" rtl="0" eaLnBrk="1" latinLnBrk="0" hangingPunct="1">
            <a:defRPr sz="1350" kern="1200">
              <a:solidFill>
                <a:schemeClr val="tx1"/>
              </a:solidFill>
              <a:latin typeface="+mn-lt"/>
              <a:ea typeface="+mn-ea"/>
              <a:cs typeface="+mn-cs"/>
            </a:defRPr>
          </a:lvl8pPr>
          <a:lvl9pPr marL="2743200" algn="l" defTabSz="685800" rtl="0" eaLnBrk="1" latinLnBrk="0" hangingPunct="1">
            <a:defRPr sz="1350" kern="1200">
              <a:solidFill>
                <a:schemeClr val="tx1"/>
              </a:solidFill>
              <a:latin typeface="+mn-lt"/>
              <a:ea typeface="+mn-ea"/>
              <a:cs typeface="+mn-cs"/>
            </a:defRPr>
          </a:lvl9pPr>
        </a:lstStyle>
        <a:p>
          <a:r>
            <a:rPr lang="en-US" sz="1800" b="1">
              <a:solidFill>
                <a:schemeClr val="tx1"/>
              </a:solidFill>
              <a:latin typeface="Calibri" panose="020F0502020204030204" pitchFamily="34" charset="0"/>
              <a:cs typeface="Calibri" panose="020F0502020204030204" pitchFamily="34" charset="0"/>
            </a:rPr>
            <a:t>Barbule Clumping</a:t>
          </a:r>
        </a:p>
        <a:p>
          <a:pPr marL="228600" indent="-228600">
            <a:buFont typeface="+mj-lt"/>
            <a:buAutoNum type="alphaUcPeriod"/>
          </a:pPr>
          <a:r>
            <a:rPr lang="en-US" sz="1050">
              <a:solidFill>
                <a:schemeClr val="tx1"/>
              </a:solidFill>
              <a:latin typeface="Calibri" panose="020F0502020204030204" pitchFamily="34" charset="0"/>
              <a:ea typeface="Calibri" panose="020F0502020204030204" pitchFamily="34" charset="0"/>
              <a:cs typeface="Calibri" panose="020F0502020204030204" pitchFamily="34" charset="0"/>
            </a:rPr>
            <a:t>Localized deformation and/or adhesion of barbules, visible w. magnification throughout &lt;10% of the imaged area</a:t>
          </a:r>
        </a:p>
        <a:p>
          <a:pPr marL="228600" indent="-228600">
            <a:buFont typeface="+mj-lt"/>
            <a:buAutoNum type="alphaUcPeriod"/>
          </a:pPr>
          <a:r>
            <a:rPr lang="en-US" sz="1050">
              <a:solidFill>
                <a:schemeClr val="tx1"/>
              </a:solidFill>
              <a:latin typeface="Calibri" panose="020F0502020204030204" pitchFamily="34" charset="0"/>
              <a:ea typeface="Calibri" panose="020F0502020204030204" pitchFamily="34" charset="0"/>
              <a:cs typeface="Calibri" panose="020F0502020204030204" pitchFamily="34" charset="0"/>
            </a:rPr>
            <a:t>Extensive deformation and/or adhesion of barbules, visible w. magnification throughout &gt;10% of the imaged area</a:t>
          </a:r>
          <a:endParaRPr lang="en-US" sz="1050">
            <a:solidFill>
              <a:schemeClr val="tx1"/>
            </a:solidFill>
            <a:latin typeface="Calibri" panose="020F0502020204030204" pitchFamily="34" charset="0"/>
            <a:cs typeface="Calibri" panose="020F0502020204030204" pitchFamily="34" charset="0"/>
          </a:endParaRPr>
        </a:p>
        <a:p>
          <a:pPr marL="228600" indent="-228600">
            <a:buFont typeface="+mj-lt"/>
            <a:buAutoNum type="alphaUcPeriod"/>
          </a:pPr>
          <a:r>
            <a:rPr lang="en-US" sz="1050">
              <a:solidFill>
                <a:schemeClr val="tx1"/>
              </a:solidFill>
              <a:latin typeface="Calibri" panose="020F0502020204030204" pitchFamily="34" charset="0"/>
              <a:ea typeface="Calibri" panose="020F0502020204030204" pitchFamily="34" charset="0"/>
              <a:cs typeface="Calibri" panose="020F0502020204030204" pitchFamily="34" charset="0"/>
            </a:rPr>
            <a:t>Localized barbule loss, causing zones of irreversible unzipping or translucency throughout &lt;10% of the vane</a:t>
          </a:r>
        </a:p>
        <a:p>
          <a:pPr marL="228600" indent="-228600">
            <a:buFont typeface="+mj-lt"/>
            <a:buAutoNum type="alphaUcPeriod"/>
          </a:pPr>
          <a:r>
            <a:rPr lang="en-US" sz="1050">
              <a:solidFill>
                <a:schemeClr val="tx1"/>
              </a:solidFill>
              <a:latin typeface="Calibri" panose="020F0502020204030204" pitchFamily="34" charset="0"/>
              <a:ea typeface="Calibri" panose="020F0502020204030204" pitchFamily="34" charset="0"/>
              <a:cs typeface="Calibri" panose="020F0502020204030204" pitchFamily="34" charset="0"/>
            </a:rPr>
            <a:t>Extensive deformation and/or adhesion of barbules, causing irreversible unzipping or distortion throughout &gt;10% of the vane</a:t>
          </a:r>
        </a:p>
      </xdr:txBody>
    </xdr:sp>
    <xdr:clientData/>
  </xdr:twoCellAnchor>
  <xdr:twoCellAnchor>
    <xdr:from>
      <xdr:col>0</xdr:col>
      <xdr:colOff>90713</xdr:colOff>
      <xdr:row>14</xdr:row>
      <xdr:rowOff>3</xdr:rowOff>
    </xdr:from>
    <xdr:to>
      <xdr:col>3</xdr:col>
      <xdr:colOff>266095</xdr:colOff>
      <xdr:row>27</xdr:row>
      <xdr:rowOff>18143</xdr:rowOff>
    </xdr:to>
    <xdr:sp macro="" textlink="">
      <xdr:nvSpPr>
        <xdr:cNvPr id="9" name="TextBox 11">
          <a:extLst>
            <a:ext uri="{FF2B5EF4-FFF2-40B4-BE49-F238E27FC236}">
              <a16:creationId xmlns:a16="http://schemas.microsoft.com/office/drawing/2014/main" id="{ABA008CC-4620-440C-FC44-4FC135132E3C}"/>
            </a:ext>
          </a:extLst>
        </xdr:cNvPr>
        <xdr:cNvSpPr txBox="1"/>
      </xdr:nvSpPr>
      <xdr:spPr>
        <a:xfrm>
          <a:off x="90713" y="2878670"/>
          <a:ext cx="2697239" cy="2691187"/>
        </a:xfrm>
        <a:prstGeom prst="rect">
          <a:avLst/>
        </a:prstGeom>
        <a:solidFill>
          <a:schemeClr val="bg1"/>
        </a:solidFill>
      </xdr:spPr>
      <xdr:txBody>
        <a:bodyPr wrap="square" rtlCol="0">
          <a:noAutofit/>
        </a:bodyPr>
        <a:lstStyle>
          <a:defPPr>
            <a:defRPr lang="en-US"/>
          </a:defPPr>
          <a:lvl1pPr marL="0" algn="l" defTabSz="685800" rtl="0" eaLnBrk="1" latinLnBrk="0" hangingPunct="1">
            <a:defRPr sz="1350" kern="1200">
              <a:solidFill>
                <a:schemeClr val="tx1"/>
              </a:solidFill>
              <a:latin typeface="+mn-lt"/>
              <a:ea typeface="+mn-ea"/>
              <a:cs typeface="+mn-cs"/>
            </a:defRPr>
          </a:lvl1pPr>
          <a:lvl2pPr marL="342900" algn="l" defTabSz="685800" rtl="0" eaLnBrk="1" latinLnBrk="0" hangingPunct="1">
            <a:defRPr sz="1350" kern="1200">
              <a:solidFill>
                <a:schemeClr val="tx1"/>
              </a:solidFill>
              <a:latin typeface="+mn-lt"/>
              <a:ea typeface="+mn-ea"/>
              <a:cs typeface="+mn-cs"/>
            </a:defRPr>
          </a:lvl2pPr>
          <a:lvl3pPr marL="685800" algn="l" defTabSz="685800" rtl="0" eaLnBrk="1" latinLnBrk="0" hangingPunct="1">
            <a:defRPr sz="1350" kern="1200">
              <a:solidFill>
                <a:schemeClr val="tx1"/>
              </a:solidFill>
              <a:latin typeface="+mn-lt"/>
              <a:ea typeface="+mn-ea"/>
              <a:cs typeface="+mn-cs"/>
            </a:defRPr>
          </a:lvl3pPr>
          <a:lvl4pPr marL="1028700" algn="l" defTabSz="685800" rtl="0" eaLnBrk="1" latinLnBrk="0" hangingPunct="1">
            <a:defRPr sz="1350" kern="1200">
              <a:solidFill>
                <a:schemeClr val="tx1"/>
              </a:solidFill>
              <a:latin typeface="+mn-lt"/>
              <a:ea typeface="+mn-ea"/>
              <a:cs typeface="+mn-cs"/>
            </a:defRPr>
          </a:lvl4pPr>
          <a:lvl5pPr marL="1371600" algn="l" defTabSz="685800" rtl="0" eaLnBrk="1" latinLnBrk="0" hangingPunct="1">
            <a:defRPr sz="1350" kern="1200">
              <a:solidFill>
                <a:schemeClr val="tx1"/>
              </a:solidFill>
              <a:latin typeface="+mn-lt"/>
              <a:ea typeface="+mn-ea"/>
              <a:cs typeface="+mn-cs"/>
            </a:defRPr>
          </a:lvl5pPr>
          <a:lvl6pPr marL="1714500" algn="l" defTabSz="685800" rtl="0" eaLnBrk="1" latinLnBrk="0" hangingPunct="1">
            <a:defRPr sz="1350" kern="1200">
              <a:solidFill>
                <a:schemeClr val="tx1"/>
              </a:solidFill>
              <a:latin typeface="+mn-lt"/>
              <a:ea typeface="+mn-ea"/>
              <a:cs typeface="+mn-cs"/>
            </a:defRPr>
          </a:lvl6pPr>
          <a:lvl7pPr marL="2057400" algn="l" defTabSz="685800" rtl="0" eaLnBrk="1" latinLnBrk="0" hangingPunct="1">
            <a:defRPr sz="1350" kern="1200">
              <a:solidFill>
                <a:schemeClr val="tx1"/>
              </a:solidFill>
              <a:latin typeface="+mn-lt"/>
              <a:ea typeface="+mn-ea"/>
              <a:cs typeface="+mn-cs"/>
            </a:defRPr>
          </a:lvl7pPr>
          <a:lvl8pPr marL="2400300" algn="l" defTabSz="685800" rtl="0" eaLnBrk="1" latinLnBrk="0" hangingPunct="1">
            <a:defRPr sz="1350" kern="1200">
              <a:solidFill>
                <a:schemeClr val="tx1"/>
              </a:solidFill>
              <a:latin typeface="+mn-lt"/>
              <a:ea typeface="+mn-ea"/>
              <a:cs typeface="+mn-cs"/>
            </a:defRPr>
          </a:lvl8pPr>
          <a:lvl9pPr marL="2743200" algn="l" defTabSz="685800" rtl="0" eaLnBrk="1" latinLnBrk="0" hangingPunct="1">
            <a:defRPr sz="1350" kern="1200">
              <a:solidFill>
                <a:schemeClr val="tx1"/>
              </a:solidFill>
              <a:latin typeface="+mn-lt"/>
              <a:ea typeface="+mn-ea"/>
              <a:cs typeface="+mn-cs"/>
            </a:defRPr>
          </a:lvl9pPr>
        </a:lstStyle>
        <a:p>
          <a:r>
            <a:rPr lang="en-US" sz="1800" b="1">
              <a:solidFill>
                <a:schemeClr val="tx1"/>
              </a:solidFill>
              <a:latin typeface="Calibri" panose="020F0502020204030204" pitchFamily="34" charset="0"/>
              <a:cs typeface="Calibri" panose="020F0502020204030204" pitchFamily="34" charset="0"/>
            </a:rPr>
            <a:t>Barbule Breakage</a:t>
          </a:r>
        </a:p>
        <a:p>
          <a:pPr marL="228600" indent="-228600">
            <a:buFont typeface="+mj-lt"/>
            <a:buAutoNum type="alphaUcPeriod"/>
          </a:pPr>
          <a:r>
            <a:rPr lang="en-US" sz="1050">
              <a:solidFill>
                <a:schemeClr val="tx1"/>
              </a:solidFill>
              <a:latin typeface="Calibri" panose="020F0502020204030204" pitchFamily="34" charset="0"/>
              <a:ea typeface="Calibri" panose="020F0502020204030204" pitchFamily="34" charset="0"/>
              <a:cs typeface="Calibri" panose="020F0502020204030204" pitchFamily="34" charset="0"/>
            </a:rPr>
            <a:t>Localized barbule loss, visible w. magnification  throughout &lt;10% of the imaged area</a:t>
          </a:r>
        </a:p>
        <a:p>
          <a:pPr marL="228600" indent="-228600">
            <a:buFont typeface="+mj-lt"/>
            <a:buAutoNum type="alphaUcPeriod"/>
          </a:pPr>
          <a:r>
            <a:rPr lang="en-US" sz="1050">
              <a:solidFill>
                <a:schemeClr val="tx1"/>
              </a:solidFill>
              <a:latin typeface="Calibri" panose="020F0502020204030204" pitchFamily="34" charset="0"/>
              <a:ea typeface="Calibri" panose="020F0502020204030204" pitchFamily="34" charset="0"/>
              <a:cs typeface="Calibri" panose="020F0502020204030204" pitchFamily="34" charset="0"/>
            </a:rPr>
            <a:t>Extensive barbule loss, visible w. magnification throughout &gt;10% of the imaged area</a:t>
          </a:r>
          <a:endParaRPr lang="en-US" sz="1050">
            <a:solidFill>
              <a:schemeClr val="tx1"/>
            </a:solidFill>
            <a:latin typeface="Calibri" panose="020F0502020204030204" pitchFamily="34" charset="0"/>
            <a:cs typeface="Calibri" panose="020F0502020204030204" pitchFamily="34" charset="0"/>
          </a:endParaRPr>
        </a:p>
        <a:p>
          <a:pPr marL="228600" indent="-228600">
            <a:buFont typeface="+mj-lt"/>
            <a:buAutoNum type="alphaUcPeriod"/>
          </a:pPr>
          <a:r>
            <a:rPr lang="en-US" sz="1050">
              <a:solidFill>
                <a:schemeClr val="tx1"/>
              </a:solidFill>
              <a:latin typeface="Calibri" panose="020F0502020204030204" pitchFamily="34" charset="0"/>
              <a:ea typeface="Calibri" panose="020F0502020204030204" pitchFamily="34" charset="0"/>
              <a:cs typeface="Calibri" panose="020F0502020204030204" pitchFamily="34" charset="0"/>
            </a:rPr>
            <a:t>Localized barbule loss, causing zones of irreversible unzipping or translucency throughout &lt;10% of the vane</a:t>
          </a:r>
        </a:p>
        <a:p>
          <a:pPr marL="228600" indent="-228600">
            <a:buFont typeface="+mj-lt"/>
            <a:buAutoNum type="alphaUcPeriod"/>
          </a:pPr>
          <a:r>
            <a:rPr lang="en-US" sz="1050">
              <a:solidFill>
                <a:schemeClr val="tx1"/>
              </a:solidFill>
              <a:latin typeface="Calibri" panose="020F0502020204030204" pitchFamily="34" charset="0"/>
              <a:ea typeface="Calibri" panose="020F0502020204030204" pitchFamily="34" charset="0"/>
              <a:cs typeface="Calibri" panose="020F0502020204030204" pitchFamily="34" charset="0"/>
            </a:rPr>
            <a:t>Extensive barbule loss, causing irreversible unzipping or translucency throughout &gt;10% of the vane</a:t>
          </a:r>
          <a:endParaRPr lang="en-US" sz="1050">
            <a:solidFill>
              <a:schemeClr val="tx1"/>
            </a:solidFill>
            <a:latin typeface="Calibri" panose="020F0502020204030204" pitchFamily="34" charset="0"/>
            <a:cs typeface="Calibri" panose="020F0502020204030204" pitchFamily="34" charset="0"/>
          </a:endParaRPr>
        </a:p>
      </xdr:txBody>
    </xdr:sp>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ulia Sybalsky" refreshedDate="45044.479966435189" createdVersion="8" refreshedVersion="8" minRefreshableVersion="3" recordCount="92" xr:uid="{50DCEB83-F98C-F045-AFE8-E4305A9DA152}">
  <cacheSource type="worksheet">
    <worksheetSource name="Table13"/>
  </cacheSource>
  <cacheFields count="16">
    <cacheField name="Method ID" numFmtId="0">
      <sharedItems containsSemiMixedTypes="0" containsString="0" containsNumber="1" containsInteger="1" minValue="1" maxValue="23"/>
    </cacheField>
    <cacheField name="Method Name" numFmtId="0">
      <sharedItems count="23">
        <s v="Glass Nozzle + HEPA-filtered Vacuum"/>
        <s v="Vellux Blanket + HEPA-filtered Vacuum"/>
        <s v="Photo Puffer + HEPA-filtered Vacuum"/>
        <s v="Feather Brush + HEPA-filtered Vacuum"/>
        <s v="Squirrel Hair Brush + HEPA-filtered Vacuum"/>
        <s v="Synthetic Fiber Brush + HEPA-filtered Vacuum"/>
        <s v="Guardsman Dusting Cloth + HEPA-filtered Vacuum"/>
        <s v="DI water"/>
        <s v="Synthetic Saliva/DI Water"/>
        <s v="Ethanol"/>
        <s v="Gamsol"/>
        <s v="Dawn/DI Water"/>
        <s v="Orvus WA Paste/DI Water"/>
        <s v="Synperonic A7/DI Water"/>
        <s v="Surfynol 61/Gamsol"/>
        <s v="70% Ethanol/DI Water"/>
        <s v="Vulpex/Gamsol"/>
        <s v="Dust Bunny Magnetic Wiping Fabric"/>
        <s v="Synperonic A7/Ethanol"/>
        <s v="Soft Foam Sponge"/>
        <s v="Groom/Stick Molecular Trap"/>
        <s v="Latex Sponge"/>
        <s v="1:1 Isopropanol/DI Water"/>
      </sharedItems>
    </cacheField>
    <cacheField name="Method Details" numFmtId="0">
      <sharedItems containsBlank="1" count="12" longText="1">
        <s v="Equipment: A HEPA-filtered vacuum with variable speed control (VSC) set as needed to avoid pulling the feather into the vacuum (e.g. Nilfisk GM-80, 60% airflow); a vacuum micro tool kit with the straight wand attached; and a glass nozzle. The bleed valve on the micro-attachment is closed; and the glass nozzle is inserted into the wand attachment and secured with tape if necessary._x000a__x000a_Equipment Notes: A glass nozzle can be cut from tube or made from an inverted 6mm glass pipette with the tapered portion partially or completely removed. Cut edges should be flame polished to make them smooth._x000a__x000a_Application: Hold the glass pipette perpendicular to the surface of the feather. Place the pipette tip lightly against the  feather and move from the rachis to the edge of the vane, or gently tap in place."/>
        <s v="Equipment: Vellux Original Blanket (manufactured by WestPoint Home); a HEPA-filtered vacuum with variable speed control (VSC) set as needed to avoid pulling the feather into the vacuum (e.g. Nilfisk GM-80, 60% airflow); and a vacuum micro tool kit with the straight wand attached. A piece of Vellux is secured over the nozzle of the wand attachment using string or a rubber band; and the bleed valve on the micro tool is closed. _x000a__x000a_Equipment Notes: Vellux Original Bed and Throw Blankets consist of two layers of dual density foam melted onto a central membrane and covered with nylon pile. The very fine fiber pile effectively loosens dirt in barbule interstices, while the open structure of the foam membrane allows air to pass through easily._x000a__x000a_Application: Gently place the Vellux-covered nozzle against the feather surface near the rachis and move from the rachis to the edge of the vane. Reposition the Vellux on the nozzle whenever it becomes moderately soiled. "/>
        <s v="Equipment: A photo puffer (e.g. Giotto Rocket Air Blower); a HEPA-filtered vacuum with variable speed control (VSC) set as needed to avoid pulling the feather into the vacuum (e.g. Nilfisk GM-80, 60% airflow); and a vacuum micro tool kit with the straight wand attached. The bleed valve on the micro tool is closed. _x000a__x000a_Application: Place the vacuum nozzle near the edge of the vane (not in contact). The puffer is oriented at a 45 degree angle to the feather surface. Squeeze the puffer to lift dust from the surface of the feather, and carry it into the vacuum."/>
        <s v="Equipment: A feather brush; a HEPA-filtered vacuum with variable speed control (VSC) set as needed to avoid pulling the feather into the vacuum (e.g. Nilfisk GM-80, 60% airflow); and a vacuum micro tool kit with the straight wand attached. The bleed valve on the micro tool is closed. _x000a__x000a_Equipment Notes: A homemade feather brush can be constructed from commercial poultry feathers. For example, cut the top portion from 2 white turkey secondary wing feathers, and 3 coverts. Insert the rachides into a plastic straw to leave length of 6cm extended. Secure the straw to a bamboo skewer, a chopstisk, or another suitable handle._x000a__x000a_Application: Place the vacuum nozzle near the edge of the vane (not in contact). The feather brush curves downward towards the feather to be cleaned. Draw the brush across the vane from the rachis toward the edge of the feather, using the vacuum to trap dust as it leaves the surface."/>
        <s v="Equipment: A squirrel hair artist brush (e.g. Isabey Siberian Blue Squirrel Brush, flat, short handle, size 4); a HEPA-filtered vacuum with variable speed control (VSC) set as needed to avoid pulling the feather into the vacuum (e.g. Nilfisk GM-80, 60% airflow); a vacuum micro tool kit with the straight wand attached; and disposable lint-free tissue wipes (e.g. KimWipes). The bleed valve on the micro tool is closed._x000a__x000a_Equipment Notes: Squirrel hairs are very thin and very soft, with a uniform diameter. Look for brushes made from fibers with naturally tapered tips rather than cut ones._x000a__x000a_Application: Place the vacuum nozzle near the edge of the vane (not in contact). Draw the brush across the vane from the rachis toward the edge of the feather in light short strokes, using the vacuum to trap dust as it leaves the surface.  As needed, the brush is fanned out and cleaned with the vacuum and/or a dry tissue wipe to remove loose soiling and avoid redeposition."/>
        <s v="Equipment: A synthetic fiber artist brush (e.g. Princeton Summit Series 6850 Angular Shader, size 1/2&quot;);  a HEPA-filtered vacuum with variable speed control (VSC) set as needed to avoid pulling the feather into the vacuum (e.g. Nilfisk GM-80, 60% airflow); a vacuum micro tool kit with the straight wand attached; and disposable lint-free tissue wipes (e.g. Kimtech KimWipes). The bleed valve on the micro tool is closed._x000a__x000a_Equipment Notes: Synthetic brushes intended for fluid acrylics or watercolors are made from soft, fine filaments. Look for brushes made from fibers with tapered ends. Using a brush with white bristles will make it easier to visually montior the movement of soil._x000a__x000a_Application: Place the vacuum nozzle near the edge of the vane (not in contact). Draw the brush across the vane from the rachis toward the edge of the feather in light short strokes, using the vacuum to trap dust as it leaves the surface.  As needed, the brush is cleaned with the vacuum and/or a dry tissue wipe to remove loose soiling and avoid redeposition."/>
        <s v="Equipment: Guardsman Dusting Cloth (manufactured by Valspar); a HEPA-filtered vacuum with variable speed control (VSC) set as needed to avoid pulling the feather into the vacuum (e.g. Nilfisk GM-80, 60% airflow); and a vacuum micro tool kit with the straight wand attached. A piece of dusting cloth is secured over the nozzle of the wand attachment using string or a rubber band; and the bleed valve on the micro tool is closed._x000a__x000a_Equipment Notes: Guardsman Dusting Cloths are chemically-treated lint-free cotton flannel that attract and hold dust and soil._x000a__x000a_Application: Gently place the cloth-covered nozzle against the feather surface near the rachis and move from the rachis to the edge of the vane. Reposition the cloth on the nozzle whenever it becomes moderately soiled. "/>
        <m/>
        <s v="Equipment: Dust Bunny Magnetic Wiping Fabric (manufactured by GWJ Company), cut into strips; and tweezers._x000a__x000a_Equipment Notes: Dust Bunny Magnetic Wiping Fabric is a lint-free electrostatic cleaning cloth composed of nylon and Tyvek with no coating. They can be washed and reused._x000a__x000a_Application: Wrap a strip of fabric or hold it with the tweezers. Gently place the fabric against the surface of the feather and pully it across the vane, moving from the rachis to the edge, following the barbs."/>
        <s v="Equipment:  Soft foam sponge pieces, swabs, or artist pastel applicators (e.g. Sofft Tools Cover #3, manufactured by Pan Pastel). The sponge is held or supported by a rigid tool such as tweezers, a swab stick, or a microspatula (e.g. Sofft Knife #3 Oval, manufactured by Pan Pastel)._x000a__x000a_Equipment Notes: Soft foam sponges are made from polyurethane or synthetic (nitrile and styrene-butadiene) rubbers. Cosmetic sponges contain additives (e.g. vitamin E) and must be washed before using. Sponge swabs and artist pastel applicators are available in various sizes and shapes and lack some of the additives found in cosmetic sponges.  _x000a__x000a_Application: Place the sponge lightly against the surface of the feather and pull it across the vane, moving from the rachis to the edge following the barbs. Replace the sponge when moderate soil build-up accumulates."/>
        <s v="Equipment: Groom/Stick Molecular Trap/Paper Cleaner (manufactured by Picreator); and a bamboo skewer. _x000a__x000a_Equiment Notes: Groom/Stick is a soft, kneadable natural rubber (cis-1,4-polyisoprene) cleaning putty._x000a__x000a_Application: Before cleaning, store the Groom/Stick in the refrigerator to reduce its tackiness. Twist a small piece of Groom/Stick around the end of the bamboo skewer. Tap or roll the Groom/Stick over the feather surface, moving from the rachis to the edge, following the barbs. When the groom stick becomes moderately dirty, rotate or fold it to enclose the dirt, being careful to avoid warming it with the heat of your hands."/>
        <s v="Equipment: A latex sponge (e.g. Absorene Dry Cleaning Sponge), split at the seam and cut into pieces approximately 0.5 x 1.5&quot;._x000a__x000a_Equipment Notes: Latex sponges are also called dry cleaning, smoke, or soot removal sponges. They are made from natural latex (isoprene) rubber with a trace of calcium carbonate filler._x000a__x000a_Application: Holding a piece of sponge between your fingers, dab it lightly against the feather, or pulled it gently across the vane, moving from the rachis to the edge, following the barbs."/>
      </sharedItems>
    </cacheField>
    <cacheField name="Method Type" numFmtId="0">
      <sharedItems count="2">
        <s v="Dry"/>
        <s v="Wet"/>
      </sharedItems>
    </cacheField>
    <cacheField name="Feather Age" numFmtId="0">
      <sharedItems count="2">
        <s v="Deteriorated"/>
        <s v="Good"/>
      </sharedItems>
    </cacheField>
    <cacheField name="Feather Type" numFmtId="0">
      <sharedItems count="2">
        <s v="Plumulaceous"/>
        <s v="Pennaceous"/>
      </sharedItems>
    </cacheField>
    <cacheField name="Score" numFmtId="164">
      <sharedItems containsSemiMixedTypes="0" containsString="0" containsNumber="1" minValue="6.0962000000000002E-2" maxValue="0.41206799999999999" count="38">
        <n v="6.0962000000000002E-2"/>
        <n v="6.4077999999999996E-2"/>
        <n v="6.5709000000000004E-2"/>
        <n v="6.5849000000000005E-2"/>
        <n v="6.8964999999999999E-2"/>
        <n v="7.3789999999999994E-2"/>
        <n v="7.6906000000000002E-2"/>
        <n v="7.8676999999999997E-2"/>
        <n v="8.1623000000000001E-2"/>
        <n v="8.6510000000000004E-2"/>
        <n v="9.0958999999999998E-2"/>
        <n v="9.2937000000000006E-2"/>
        <n v="9.5846000000000001E-2"/>
        <n v="9.7823999999999994E-2"/>
        <n v="0.112971"/>
        <n v="0.113598"/>
        <n v="0.116507"/>
        <n v="0.12295399999999999"/>
        <n v="0.1258"/>
        <n v="0.12784100000000001"/>
        <n v="0.138519"/>
        <n v="0.151814"/>
        <n v="0.158501"/>
        <n v="0.16059300000000001"/>
        <n v="0.181254"/>
        <n v="0.194082"/>
        <n v="0.19409100000000001"/>
        <n v="0.19897699999999999"/>
        <n v="0.20691899999999999"/>
        <n v="0.219469"/>
        <n v="0.22758"/>
        <n v="0.24709800000000001"/>
        <n v="0.252967"/>
        <n v="0.30597400000000002"/>
        <n v="0.327351"/>
        <n v="0.34326600000000002"/>
        <n v="0.40910999999999997"/>
        <n v="0.41206799999999999"/>
      </sharedItems>
    </cacheField>
    <cacheField name="Barbule Breakage" numFmtId="0">
      <sharedItems containsBlank="1"/>
    </cacheField>
    <cacheField name="Barbule Clumping" numFmtId="0">
      <sharedItems containsBlank="1"/>
    </cacheField>
    <cacheField name="Barb Breakage" numFmtId="49">
      <sharedItems containsBlank="1"/>
    </cacheField>
    <cacheField name="Redeposition" numFmtId="49">
      <sharedItems containsBlank="1"/>
    </cacheField>
    <cacheField name="Repellency" numFmtId="49">
      <sharedItems containsBlank="1"/>
    </cacheField>
    <cacheField name="Damage Category" numFmtId="0">
      <sharedItems count="4">
        <s v="1 : Green"/>
        <s v="2 : Yellow"/>
        <s v="3 : Orange"/>
        <s v="4 : Red"/>
      </sharedItems>
    </cacheField>
    <cacheField name="Damages Observed" numFmtId="0">
      <sharedItems count="38">
        <s v="    "/>
        <s v=" Localized deformation and/or adhesion of barbules, visible w. magnification   "/>
        <s v="   Localized intractable redeposition of soil "/>
        <s v="Localized barbule loss, visible w. magnification    "/>
        <s v="Localized barbule loss, visible w. magnification Localized deformation and/or adhesion of barbules, visible w. magnification   "/>
        <s v="    Wetting time minimally reduced (less than one order of magnitude)"/>
        <s v=" Localized deformation and/or adhesion of barbules, visible w. magnification   Wetting time minimally reduced (less than one order of magnitude)"/>
        <s v="Localized barbule loss, visible w. magnification    Wetting time minimally reduced (less than one order of magnitude)"/>
        <s v="  Isolated loss of individual barbs or barb tips  "/>
        <s v="Localized barbule loss, visible w. magnification  Isolated loss of individual barbs or barb tips  "/>
        <s v="   Extensive intractable redeposition of soil "/>
        <s v=" Extensive deformation and/or adhesion of barbules, visible w. magnification   "/>
        <s v="Localized barbule loss, visible w. magnification   Extensive intractable redeposition of soil "/>
        <s v="Localized barbule loss, visible w. magnification Extensive deformation and/or adhesion of barbules, visible w. magnification   "/>
        <s v=" Localized deformation and/or adhesion of barbules, causing zones of irreversible unzipping or distortion of the vane   "/>
        <s v=" Extensive deformation and/or adhesion of barbules, visible w. magnification Isolated loss of individual barbs or barb tips  "/>
        <s v="Localized barbule loss, visible w. magnification  Isolated loss of individual barbs or barb tips Extensive intractable redeposition of soil "/>
        <s v=" Localized deformation and/or adhesion of barbules, visible w. magnification   Wetting time significantly reduced (more than one order of magnitude)"/>
        <s v=" Localized deformation and/or adhesion of barbules, causing zones of irreversible unzipping or distortion of the vane   Wetting time minimally reduced (less than one order of magnitude)"/>
        <s v="Localized barbule loss, visible w. magnification Localized deformation and/or adhesion of barbules, visible w. magnification   Wetting time significantly reduced (more than one order of magnitude)"/>
        <s v="Localized barbule loss, visible w. magnification Localized deformation and/or adhesion of barbules, causing zones of irreversible unzipping or distortion of the vane Isolated loss of individual barbs or barb tips  "/>
        <s v=" Extensive deformation and/or adhesion of barbules, visible w. magnification   Wetting time significantly reduced (more than one order of magnitude)"/>
        <s v="Extensive barbule loss, visible w. magnification Localized deformation and/or adhesion of barbules, visible w. magnification  Extensive intractable redeposition of soil "/>
        <s v="Localized barbule loss, causing zones of irreversible unzipping or translucency of the vane    "/>
        <s v="Localized barbule loss, causing zones of irreversible unzipping or translucency of the vane  Isolated loss of individual barbs or barb tips  "/>
        <s v="Localized barbule loss, causing zones of irreversible unzipping or translucency of the vane  Isolated loss of individual barbs or barb tips  Wetting time minimally reduced (less than one order of magnitude)"/>
        <s v=" Extensive deformation and/or adhesion of barbules, causing irreversible unzipping or distortion of the vane   "/>
        <s v="Localized barbule loss, visible w. magnification Extensive deformation and/or adhesion of barbules, causing irreversible unzipping or distortion of the vane   "/>
        <s v=" Extensive deformation and/or adhesion of barbules, causing irreversible unzipping or distortion of the vane   Wetting time minimally reduced (less than one order of magnitude)"/>
        <s v="Localized barbule loss, causing zones of irreversible unzipping or translucency of the vane    Wetting time significantly reduced (more than one order of magnitude)"/>
        <s v=" Extensive deformation and/or adhesion of barbules, causing irreversible unzipping or distortion of the vane Isolated loss of individual barbs or barb tips  Wetting time minimally reduced (less than one order of magnitude)"/>
        <s v="Localized barbule loss, causing zones of irreversible unzipping or translucency of the vane  Loss of tips from one group of 3 or more adjacent barbs  "/>
        <s v=" Extensive deformation and/or adhesion of barbules, causing irreversible unzipping or distortion of the vane   Wetting time significantly reduced (more than one order of magnitude)"/>
        <s v="Localized barbule loss, causing zones of irreversible unzipping or translucency of the vane  Loss of tips from one group of 3 or more adjacent barbs  Wetting time significantly reduced (more than one order of magnitude)"/>
        <s v="Extensive barbule loss, causing irreversible unzipping or translucency of the vane   Localized intractable redeposition of soil "/>
        <s v="Extensive barbule loss, causing irreversible unzipping or translucency of the vane  Isolated loss of individual barbs or barb tips  "/>
        <s v="Extensive barbule loss, causing irreversible unzipping or translucency of the vane  Loss of tips from one group of 3 or more adjacent barbs  "/>
        <s v="Localized barbule loss, causing zones of irreversible unzipping or translucency of the vane  Loss of tips from multiple groups of 3 or more adjacent barbs Extensive intractable redeposition of soil "/>
      </sharedItems>
    </cacheField>
    <cacheField name="Notes" numFmtId="0">
      <sharedItems count="1">
        <s v=" "/>
      </sharedItems>
    </cacheField>
    <cacheField name="Rank" numFmtId="0" formula="#NAME?" databaseField="0"/>
  </cacheFields>
  <extLst>
    <ext xmlns:x14="http://schemas.microsoft.com/office/spreadsheetml/2009/9/main" uri="{725AE2AE-9491-48be-B2B4-4EB974FC3084}">
      <x14:pivotCacheDefinition pivotCacheId="437770650"/>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92">
  <r>
    <n v="1"/>
    <x v="0"/>
    <x v="0"/>
    <x v="0"/>
    <x v="0"/>
    <x v="0"/>
    <x v="0"/>
    <m/>
    <m/>
    <m/>
    <m/>
    <m/>
    <x v="0"/>
    <x v="0"/>
    <x v="0"/>
  </r>
  <r>
    <n v="1"/>
    <x v="0"/>
    <x v="0"/>
    <x v="0"/>
    <x v="1"/>
    <x v="0"/>
    <x v="0"/>
    <m/>
    <m/>
    <m/>
    <m/>
    <m/>
    <x v="0"/>
    <x v="0"/>
    <x v="0"/>
  </r>
  <r>
    <n v="2"/>
    <x v="1"/>
    <x v="1"/>
    <x v="0"/>
    <x v="0"/>
    <x v="1"/>
    <x v="0"/>
    <m/>
    <m/>
    <m/>
    <m/>
    <m/>
    <x v="0"/>
    <x v="0"/>
    <x v="0"/>
  </r>
  <r>
    <n v="2"/>
    <x v="1"/>
    <x v="1"/>
    <x v="0"/>
    <x v="1"/>
    <x v="1"/>
    <x v="0"/>
    <m/>
    <m/>
    <m/>
    <m/>
    <m/>
    <x v="0"/>
    <x v="0"/>
    <x v="0"/>
  </r>
  <r>
    <n v="2"/>
    <x v="1"/>
    <x v="1"/>
    <x v="0"/>
    <x v="1"/>
    <x v="0"/>
    <x v="0"/>
    <m/>
    <m/>
    <m/>
    <m/>
    <m/>
    <x v="0"/>
    <x v="0"/>
    <x v="0"/>
  </r>
  <r>
    <n v="3"/>
    <x v="2"/>
    <x v="2"/>
    <x v="0"/>
    <x v="0"/>
    <x v="0"/>
    <x v="0"/>
    <m/>
    <m/>
    <m/>
    <m/>
    <m/>
    <x v="0"/>
    <x v="0"/>
    <x v="0"/>
  </r>
  <r>
    <n v="3"/>
    <x v="2"/>
    <x v="2"/>
    <x v="0"/>
    <x v="1"/>
    <x v="1"/>
    <x v="0"/>
    <m/>
    <m/>
    <m/>
    <m/>
    <m/>
    <x v="0"/>
    <x v="0"/>
    <x v="0"/>
  </r>
  <r>
    <n v="3"/>
    <x v="2"/>
    <x v="2"/>
    <x v="0"/>
    <x v="1"/>
    <x v="0"/>
    <x v="0"/>
    <m/>
    <m/>
    <m/>
    <m/>
    <m/>
    <x v="0"/>
    <x v="0"/>
    <x v="0"/>
  </r>
  <r>
    <n v="4"/>
    <x v="3"/>
    <x v="3"/>
    <x v="0"/>
    <x v="0"/>
    <x v="0"/>
    <x v="0"/>
    <m/>
    <m/>
    <m/>
    <m/>
    <m/>
    <x v="0"/>
    <x v="0"/>
    <x v="0"/>
  </r>
  <r>
    <n v="4"/>
    <x v="3"/>
    <x v="3"/>
    <x v="0"/>
    <x v="1"/>
    <x v="0"/>
    <x v="0"/>
    <m/>
    <m/>
    <m/>
    <m/>
    <m/>
    <x v="0"/>
    <x v="0"/>
    <x v="0"/>
  </r>
  <r>
    <n v="5"/>
    <x v="4"/>
    <x v="4"/>
    <x v="0"/>
    <x v="1"/>
    <x v="0"/>
    <x v="0"/>
    <m/>
    <m/>
    <m/>
    <m/>
    <m/>
    <x v="0"/>
    <x v="0"/>
    <x v="0"/>
  </r>
  <r>
    <n v="6"/>
    <x v="5"/>
    <x v="5"/>
    <x v="0"/>
    <x v="1"/>
    <x v="0"/>
    <x v="0"/>
    <m/>
    <m/>
    <m/>
    <m/>
    <m/>
    <x v="0"/>
    <x v="0"/>
    <x v="0"/>
  </r>
  <r>
    <n v="11"/>
    <x v="6"/>
    <x v="6"/>
    <x v="0"/>
    <x v="1"/>
    <x v="1"/>
    <x v="0"/>
    <m/>
    <m/>
    <m/>
    <m/>
    <m/>
    <x v="0"/>
    <x v="0"/>
    <x v="0"/>
  </r>
  <r>
    <n v="12"/>
    <x v="7"/>
    <x v="7"/>
    <x v="1"/>
    <x v="1"/>
    <x v="0"/>
    <x v="0"/>
    <m/>
    <m/>
    <m/>
    <m/>
    <m/>
    <x v="0"/>
    <x v="0"/>
    <x v="0"/>
  </r>
  <r>
    <n v="13"/>
    <x v="8"/>
    <x v="7"/>
    <x v="1"/>
    <x v="1"/>
    <x v="0"/>
    <x v="0"/>
    <m/>
    <m/>
    <m/>
    <m/>
    <m/>
    <x v="0"/>
    <x v="0"/>
    <x v="0"/>
  </r>
  <r>
    <n v="14"/>
    <x v="9"/>
    <x v="7"/>
    <x v="1"/>
    <x v="1"/>
    <x v="0"/>
    <x v="0"/>
    <m/>
    <m/>
    <m/>
    <m/>
    <m/>
    <x v="0"/>
    <x v="0"/>
    <x v="0"/>
  </r>
  <r>
    <n v="17"/>
    <x v="10"/>
    <x v="7"/>
    <x v="1"/>
    <x v="1"/>
    <x v="0"/>
    <x v="0"/>
    <m/>
    <m/>
    <m/>
    <m/>
    <m/>
    <x v="0"/>
    <x v="0"/>
    <x v="0"/>
  </r>
  <r>
    <n v="18"/>
    <x v="11"/>
    <x v="7"/>
    <x v="1"/>
    <x v="1"/>
    <x v="0"/>
    <x v="0"/>
    <m/>
    <m/>
    <m/>
    <m/>
    <m/>
    <x v="0"/>
    <x v="0"/>
    <x v="0"/>
  </r>
  <r>
    <n v="19"/>
    <x v="12"/>
    <x v="7"/>
    <x v="1"/>
    <x v="1"/>
    <x v="0"/>
    <x v="0"/>
    <m/>
    <m/>
    <m/>
    <m/>
    <m/>
    <x v="0"/>
    <x v="0"/>
    <x v="0"/>
  </r>
  <r>
    <n v="20"/>
    <x v="13"/>
    <x v="7"/>
    <x v="1"/>
    <x v="1"/>
    <x v="0"/>
    <x v="0"/>
    <m/>
    <m/>
    <m/>
    <m/>
    <m/>
    <x v="0"/>
    <x v="0"/>
    <x v="0"/>
  </r>
  <r>
    <n v="22"/>
    <x v="14"/>
    <x v="7"/>
    <x v="1"/>
    <x v="1"/>
    <x v="0"/>
    <x v="0"/>
    <m/>
    <m/>
    <m/>
    <m/>
    <m/>
    <x v="0"/>
    <x v="0"/>
    <x v="0"/>
  </r>
  <r>
    <n v="15"/>
    <x v="15"/>
    <x v="7"/>
    <x v="1"/>
    <x v="1"/>
    <x v="0"/>
    <x v="1"/>
    <m/>
    <s v="Localized deformation and/or adhesion of barbules, visible w. magnification"/>
    <m/>
    <m/>
    <m/>
    <x v="0"/>
    <x v="1"/>
    <x v="0"/>
  </r>
  <r>
    <n v="23"/>
    <x v="16"/>
    <x v="7"/>
    <x v="1"/>
    <x v="1"/>
    <x v="1"/>
    <x v="1"/>
    <m/>
    <s v="Localized deformation and/or adhesion of barbules, visible w. magnification"/>
    <m/>
    <m/>
    <m/>
    <x v="0"/>
    <x v="1"/>
    <x v="0"/>
  </r>
  <r>
    <n v="1"/>
    <x v="0"/>
    <x v="0"/>
    <x v="0"/>
    <x v="0"/>
    <x v="1"/>
    <x v="2"/>
    <m/>
    <m/>
    <m/>
    <s v="Localized intractable redeposition of soil"/>
    <m/>
    <x v="0"/>
    <x v="2"/>
    <x v="0"/>
  </r>
  <r>
    <n v="1"/>
    <x v="0"/>
    <x v="0"/>
    <x v="0"/>
    <x v="1"/>
    <x v="1"/>
    <x v="2"/>
    <m/>
    <m/>
    <m/>
    <s v="Localized intractable redeposition of soil"/>
    <m/>
    <x v="0"/>
    <x v="2"/>
    <x v="0"/>
  </r>
  <r>
    <n v="4"/>
    <x v="3"/>
    <x v="3"/>
    <x v="0"/>
    <x v="0"/>
    <x v="1"/>
    <x v="2"/>
    <m/>
    <m/>
    <m/>
    <s v="Localized intractable redeposition of soil"/>
    <m/>
    <x v="0"/>
    <x v="2"/>
    <x v="0"/>
  </r>
  <r>
    <n v="9"/>
    <x v="17"/>
    <x v="8"/>
    <x v="0"/>
    <x v="1"/>
    <x v="0"/>
    <x v="2"/>
    <m/>
    <m/>
    <m/>
    <s v="Localized intractable redeposition of soil"/>
    <m/>
    <x v="0"/>
    <x v="2"/>
    <x v="0"/>
  </r>
  <r>
    <n v="3"/>
    <x v="2"/>
    <x v="2"/>
    <x v="0"/>
    <x v="0"/>
    <x v="1"/>
    <x v="3"/>
    <s v="Localized barbule loss, visible w. magnification"/>
    <m/>
    <m/>
    <m/>
    <m/>
    <x v="0"/>
    <x v="3"/>
    <x v="0"/>
  </r>
  <r>
    <n v="6"/>
    <x v="5"/>
    <x v="5"/>
    <x v="0"/>
    <x v="0"/>
    <x v="0"/>
    <x v="3"/>
    <s v="Localized barbule loss, visible w. magnification"/>
    <m/>
    <m/>
    <m/>
    <m/>
    <x v="0"/>
    <x v="3"/>
    <x v="0"/>
  </r>
  <r>
    <n v="17"/>
    <x v="10"/>
    <x v="7"/>
    <x v="1"/>
    <x v="0"/>
    <x v="0"/>
    <x v="4"/>
    <s v="Localized barbule loss, visible w. magnification"/>
    <s v="Localized deformation and/or adhesion of barbules, visible w. magnification"/>
    <m/>
    <m/>
    <m/>
    <x v="0"/>
    <x v="4"/>
    <x v="0"/>
  </r>
  <r>
    <n v="11"/>
    <x v="6"/>
    <x v="6"/>
    <x v="0"/>
    <x v="1"/>
    <x v="0"/>
    <x v="5"/>
    <m/>
    <m/>
    <m/>
    <m/>
    <s v="Wetting time minimally reduced (less than one order of magnitude)"/>
    <x v="0"/>
    <x v="5"/>
    <x v="0"/>
  </r>
  <r>
    <n v="21"/>
    <x v="18"/>
    <x v="7"/>
    <x v="1"/>
    <x v="1"/>
    <x v="0"/>
    <x v="5"/>
    <m/>
    <m/>
    <m/>
    <m/>
    <s v="Wetting time minimally reduced (less than one order of magnitude)"/>
    <x v="0"/>
    <x v="5"/>
    <x v="0"/>
  </r>
  <r>
    <n v="23"/>
    <x v="16"/>
    <x v="7"/>
    <x v="1"/>
    <x v="1"/>
    <x v="0"/>
    <x v="5"/>
    <m/>
    <m/>
    <m/>
    <m/>
    <s v="Wetting time minimally reduced (less than one order of magnitude)"/>
    <x v="0"/>
    <x v="5"/>
    <x v="0"/>
  </r>
  <r>
    <n v="18"/>
    <x v="11"/>
    <x v="7"/>
    <x v="1"/>
    <x v="1"/>
    <x v="1"/>
    <x v="6"/>
    <m/>
    <s v="Localized deformation and/or adhesion of barbules, visible w. magnification"/>
    <m/>
    <m/>
    <s v="Wetting time minimally reduced (less than one order of magnitude)"/>
    <x v="0"/>
    <x v="6"/>
    <x v="0"/>
  </r>
  <r>
    <n v="23"/>
    <x v="16"/>
    <x v="7"/>
    <x v="1"/>
    <x v="0"/>
    <x v="1"/>
    <x v="6"/>
    <m/>
    <s v="Localized deformation and/or adhesion of barbules, visible w. magnification"/>
    <m/>
    <m/>
    <s v="Wetting time minimally reduced (less than one order of magnitude)"/>
    <x v="0"/>
    <x v="6"/>
    <x v="0"/>
  </r>
  <r>
    <n v="23"/>
    <x v="16"/>
    <x v="7"/>
    <x v="1"/>
    <x v="0"/>
    <x v="0"/>
    <x v="6"/>
    <m/>
    <s v="Localized deformation and/or adhesion of barbules, visible w. magnification"/>
    <m/>
    <m/>
    <s v="Wetting time minimally reduced (less than one order of magnitude)"/>
    <x v="0"/>
    <x v="6"/>
    <x v="0"/>
  </r>
  <r>
    <n v="11"/>
    <x v="6"/>
    <x v="6"/>
    <x v="0"/>
    <x v="0"/>
    <x v="1"/>
    <x v="7"/>
    <s v="Localized barbule loss, visible w. magnification"/>
    <m/>
    <m/>
    <m/>
    <s v="Wetting time minimally reduced (less than one order of magnitude)"/>
    <x v="0"/>
    <x v="7"/>
    <x v="0"/>
  </r>
  <r>
    <n v="5"/>
    <x v="4"/>
    <x v="4"/>
    <x v="0"/>
    <x v="0"/>
    <x v="0"/>
    <x v="8"/>
    <m/>
    <m/>
    <s v="Isolated loss of individual barbs or barb tips"/>
    <m/>
    <m/>
    <x v="1"/>
    <x v="8"/>
    <x v="0"/>
  </r>
  <r>
    <n v="7"/>
    <x v="19"/>
    <x v="9"/>
    <x v="0"/>
    <x v="1"/>
    <x v="0"/>
    <x v="8"/>
    <m/>
    <m/>
    <s v="Isolated loss of individual barbs or barb tips"/>
    <m/>
    <m/>
    <x v="1"/>
    <x v="8"/>
    <x v="0"/>
  </r>
  <r>
    <n v="10"/>
    <x v="20"/>
    <x v="10"/>
    <x v="0"/>
    <x v="1"/>
    <x v="1"/>
    <x v="9"/>
    <s v="Localized barbule loss, visible w. magnification"/>
    <m/>
    <s v="Isolated loss of individual barbs or barb tips"/>
    <m/>
    <m/>
    <x v="1"/>
    <x v="9"/>
    <x v="0"/>
  </r>
  <r>
    <n v="10"/>
    <x v="20"/>
    <x v="10"/>
    <x v="0"/>
    <x v="1"/>
    <x v="0"/>
    <x v="9"/>
    <s v="Localized barbule loss, visible w. magnification"/>
    <m/>
    <s v="Isolated loss of individual barbs or barb tips"/>
    <m/>
    <m/>
    <x v="1"/>
    <x v="9"/>
    <x v="0"/>
  </r>
  <r>
    <n v="4"/>
    <x v="3"/>
    <x v="3"/>
    <x v="0"/>
    <x v="1"/>
    <x v="1"/>
    <x v="10"/>
    <m/>
    <m/>
    <m/>
    <s v="Extensive intractable redeposition of soil"/>
    <m/>
    <x v="2"/>
    <x v="10"/>
    <x v="0"/>
  </r>
  <r>
    <n v="5"/>
    <x v="4"/>
    <x v="4"/>
    <x v="0"/>
    <x v="0"/>
    <x v="1"/>
    <x v="10"/>
    <m/>
    <m/>
    <m/>
    <s v="Extensive intractable redeposition of soil"/>
    <m/>
    <x v="2"/>
    <x v="10"/>
    <x v="0"/>
  </r>
  <r>
    <n v="5"/>
    <x v="4"/>
    <x v="4"/>
    <x v="0"/>
    <x v="1"/>
    <x v="1"/>
    <x v="10"/>
    <m/>
    <m/>
    <m/>
    <s v="Extensive intractable redeposition of soil"/>
    <m/>
    <x v="2"/>
    <x v="10"/>
    <x v="0"/>
  </r>
  <r>
    <n v="7"/>
    <x v="19"/>
    <x v="9"/>
    <x v="0"/>
    <x v="1"/>
    <x v="1"/>
    <x v="10"/>
    <m/>
    <m/>
    <m/>
    <s v="Extensive intractable redeposition of soil"/>
    <m/>
    <x v="2"/>
    <x v="10"/>
    <x v="0"/>
  </r>
  <r>
    <n v="8"/>
    <x v="21"/>
    <x v="11"/>
    <x v="0"/>
    <x v="1"/>
    <x v="1"/>
    <x v="10"/>
    <m/>
    <m/>
    <m/>
    <s v="Extensive intractable redeposition of soil"/>
    <m/>
    <x v="2"/>
    <x v="10"/>
    <x v="0"/>
  </r>
  <r>
    <n v="9"/>
    <x v="17"/>
    <x v="8"/>
    <x v="0"/>
    <x v="1"/>
    <x v="1"/>
    <x v="10"/>
    <m/>
    <m/>
    <m/>
    <s v="Extensive intractable redeposition of soil"/>
    <m/>
    <x v="2"/>
    <x v="10"/>
    <x v="0"/>
  </r>
  <r>
    <n v="8"/>
    <x v="21"/>
    <x v="11"/>
    <x v="0"/>
    <x v="1"/>
    <x v="0"/>
    <x v="11"/>
    <m/>
    <s v="Extensive deformation and/or adhesion of barbules, visible w. magnification"/>
    <m/>
    <m/>
    <m/>
    <x v="2"/>
    <x v="11"/>
    <x v="0"/>
  </r>
  <r>
    <n v="13"/>
    <x v="8"/>
    <x v="7"/>
    <x v="1"/>
    <x v="1"/>
    <x v="1"/>
    <x v="11"/>
    <m/>
    <s v="Extensive deformation and/or adhesion of barbules, visible w. magnification"/>
    <m/>
    <m/>
    <m/>
    <x v="2"/>
    <x v="11"/>
    <x v="0"/>
  </r>
  <r>
    <n v="15"/>
    <x v="15"/>
    <x v="7"/>
    <x v="1"/>
    <x v="1"/>
    <x v="1"/>
    <x v="11"/>
    <m/>
    <s v="Extensive deformation and/or adhesion of barbules, visible w. magnification"/>
    <m/>
    <m/>
    <m/>
    <x v="2"/>
    <x v="11"/>
    <x v="0"/>
  </r>
  <r>
    <n v="6"/>
    <x v="5"/>
    <x v="5"/>
    <x v="0"/>
    <x v="0"/>
    <x v="1"/>
    <x v="12"/>
    <s v="Localized barbule loss, visible w. magnification"/>
    <m/>
    <m/>
    <s v="Extensive intractable redeposition of soil"/>
    <m/>
    <x v="2"/>
    <x v="12"/>
    <x v="0"/>
  </r>
  <r>
    <n v="6"/>
    <x v="5"/>
    <x v="5"/>
    <x v="0"/>
    <x v="1"/>
    <x v="1"/>
    <x v="12"/>
    <s v="Localized barbule loss, visible w. magnification"/>
    <m/>
    <m/>
    <s v="Extensive intractable redeposition of soil"/>
    <m/>
    <x v="2"/>
    <x v="12"/>
    <x v="0"/>
  </r>
  <r>
    <n v="17"/>
    <x v="10"/>
    <x v="7"/>
    <x v="1"/>
    <x v="1"/>
    <x v="1"/>
    <x v="13"/>
    <s v="Localized barbule loss, visible w. magnification"/>
    <s v="Extensive deformation and/or adhesion of barbules, visible w. magnification"/>
    <m/>
    <m/>
    <m/>
    <x v="2"/>
    <x v="13"/>
    <x v="0"/>
  </r>
  <r>
    <n v="14"/>
    <x v="9"/>
    <x v="7"/>
    <x v="1"/>
    <x v="0"/>
    <x v="1"/>
    <x v="14"/>
    <m/>
    <s v="Localized deformation and/or adhesion of barbules, causing zones of irreversible unzipping or distortion of the vane"/>
    <m/>
    <m/>
    <m/>
    <x v="3"/>
    <x v="14"/>
    <x v="0"/>
  </r>
  <r>
    <n v="16"/>
    <x v="22"/>
    <x v="7"/>
    <x v="1"/>
    <x v="1"/>
    <x v="1"/>
    <x v="14"/>
    <m/>
    <s v="Localized deformation and/or adhesion of barbules, causing zones of irreversible unzipping or distortion of the vane"/>
    <m/>
    <m/>
    <m/>
    <x v="3"/>
    <x v="14"/>
    <x v="0"/>
  </r>
  <r>
    <n v="16"/>
    <x v="22"/>
    <x v="7"/>
    <x v="1"/>
    <x v="1"/>
    <x v="0"/>
    <x v="15"/>
    <m/>
    <s v="Extensive deformation and/or adhesion of barbules, visible w. magnification"/>
    <s v="Isolated loss of individual barbs or barb tips"/>
    <m/>
    <m/>
    <x v="2"/>
    <x v="15"/>
    <x v="0"/>
  </r>
  <r>
    <n v="19"/>
    <x v="12"/>
    <x v="7"/>
    <x v="1"/>
    <x v="1"/>
    <x v="1"/>
    <x v="15"/>
    <m/>
    <s v="Extensive deformation and/or adhesion of barbules, visible w. magnification"/>
    <s v="Isolated loss of individual barbs or barb tips"/>
    <m/>
    <m/>
    <x v="2"/>
    <x v="15"/>
    <x v="0"/>
  </r>
  <r>
    <n v="22"/>
    <x v="14"/>
    <x v="7"/>
    <x v="1"/>
    <x v="1"/>
    <x v="1"/>
    <x v="15"/>
    <m/>
    <s v="Extensive deformation and/or adhesion of barbules, visible w. magnification"/>
    <s v="Isolated loss of individual barbs or barb tips"/>
    <m/>
    <m/>
    <x v="2"/>
    <x v="15"/>
    <x v="0"/>
  </r>
  <r>
    <n v="8"/>
    <x v="21"/>
    <x v="11"/>
    <x v="0"/>
    <x v="0"/>
    <x v="1"/>
    <x v="16"/>
    <s v="Localized barbule loss, visible w. magnification"/>
    <m/>
    <s v="Isolated loss of individual barbs or barb tips"/>
    <s v="Extensive intractable redeposition of soil"/>
    <m/>
    <x v="2"/>
    <x v="16"/>
    <x v="0"/>
  </r>
  <r>
    <n v="21"/>
    <x v="18"/>
    <x v="7"/>
    <x v="1"/>
    <x v="0"/>
    <x v="1"/>
    <x v="17"/>
    <m/>
    <s v="Localized deformation and/or adhesion of barbules, visible w. magnification"/>
    <m/>
    <m/>
    <s v="Wetting time significantly reduced (more than one order of magnitude)"/>
    <x v="2"/>
    <x v="17"/>
    <x v="0"/>
  </r>
  <r>
    <n v="21"/>
    <x v="18"/>
    <x v="7"/>
    <x v="1"/>
    <x v="1"/>
    <x v="1"/>
    <x v="17"/>
    <m/>
    <s v="Localized deformation and/or adhesion of barbules, visible w. magnification"/>
    <m/>
    <m/>
    <s v="Wetting time significantly reduced (more than one order of magnitude)"/>
    <x v="2"/>
    <x v="17"/>
    <x v="0"/>
  </r>
  <r>
    <n v="14"/>
    <x v="9"/>
    <x v="7"/>
    <x v="1"/>
    <x v="1"/>
    <x v="1"/>
    <x v="18"/>
    <m/>
    <s v="Localized deformation and/or adhesion of barbules, causing zones of irreversible unzipping or distortion of the vane"/>
    <m/>
    <m/>
    <s v="Wetting time minimally reduced (less than one order of magnitude)"/>
    <x v="3"/>
    <x v="18"/>
    <x v="0"/>
  </r>
  <r>
    <n v="17"/>
    <x v="10"/>
    <x v="7"/>
    <x v="1"/>
    <x v="0"/>
    <x v="1"/>
    <x v="19"/>
    <s v="Localized barbule loss, visible w. magnification"/>
    <s v="Localized deformation and/or adhesion of barbules, visible w. magnification"/>
    <m/>
    <m/>
    <s v="Wetting time significantly reduced (more than one order of magnitude)"/>
    <x v="2"/>
    <x v="19"/>
    <x v="0"/>
  </r>
  <r>
    <n v="12"/>
    <x v="7"/>
    <x v="7"/>
    <x v="1"/>
    <x v="1"/>
    <x v="1"/>
    <x v="20"/>
    <s v="Localized barbule loss, visible w. magnification"/>
    <s v="Localized deformation and/or adhesion of barbules, causing zones of irreversible unzipping or distortion of the vane"/>
    <s v="Isolated loss of individual barbs or barb tips"/>
    <m/>
    <m/>
    <x v="3"/>
    <x v="20"/>
    <x v="0"/>
  </r>
  <r>
    <n v="14"/>
    <x v="9"/>
    <x v="7"/>
    <x v="1"/>
    <x v="0"/>
    <x v="0"/>
    <x v="20"/>
    <s v="Localized barbule loss, visible w. magnification"/>
    <s v="Localized deformation and/or adhesion of barbules, causing zones of irreversible unzipping or distortion of the vane"/>
    <s v="Isolated loss of individual barbs or barb tips"/>
    <m/>
    <m/>
    <x v="3"/>
    <x v="20"/>
    <x v="0"/>
  </r>
  <r>
    <n v="20"/>
    <x v="13"/>
    <x v="7"/>
    <x v="1"/>
    <x v="1"/>
    <x v="1"/>
    <x v="21"/>
    <m/>
    <s v="Extensive deformation and/or adhesion of barbules, visible w. magnification"/>
    <m/>
    <m/>
    <s v="Wetting time significantly reduced (more than one order of magnitude)"/>
    <x v="2"/>
    <x v="21"/>
    <x v="0"/>
  </r>
  <r>
    <n v="9"/>
    <x v="17"/>
    <x v="8"/>
    <x v="0"/>
    <x v="0"/>
    <x v="1"/>
    <x v="22"/>
    <s v="Extensive barbule loss, visible w. magnification"/>
    <s v="Localized deformation and/or adhesion of barbules, visible w. magnification"/>
    <m/>
    <s v="Extensive intractable redeposition of soil"/>
    <m/>
    <x v="2"/>
    <x v="22"/>
    <x v="0"/>
  </r>
  <r>
    <n v="2"/>
    <x v="1"/>
    <x v="1"/>
    <x v="0"/>
    <x v="0"/>
    <x v="0"/>
    <x v="23"/>
    <s v="Localized barbule loss, causing zones of irreversible unzipping or translucency of the vane"/>
    <m/>
    <m/>
    <m/>
    <m/>
    <x v="3"/>
    <x v="23"/>
    <x v="0"/>
  </r>
  <r>
    <n v="9"/>
    <x v="17"/>
    <x v="8"/>
    <x v="0"/>
    <x v="0"/>
    <x v="0"/>
    <x v="24"/>
    <s v="Localized barbule loss, causing zones of irreversible unzipping or translucency of the vane"/>
    <m/>
    <s v="Isolated loss of individual barbs or barb tips"/>
    <m/>
    <m/>
    <x v="3"/>
    <x v="24"/>
    <x v="0"/>
  </r>
  <r>
    <n v="11"/>
    <x v="6"/>
    <x v="6"/>
    <x v="0"/>
    <x v="0"/>
    <x v="0"/>
    <x v="25"/>
    <s v="Localized barbule loss, causing zones of irreversible unzipping or translucency of the vane"/>
    <m/>
    <s v="Isolated loss of individual barbs or barb tips"/>
    <m/>
    <s v="Wetting time minimally reduced (less than one order of magnitude)"/>
    <x v="3"/>
    <x v="25"/>
    <x v="0"/>
  </r>
  <r>
    <n v="12"/>
    <x v="7"/>
    <x v="7"/>
    <x v="1"/>
    <x v="0"/>
    <x v="1"/>
    <x v="26"/>
    <m/>
    <s v="Extensive deformation and/or adhesion of barbules, causing irreversible unzipping or distortion of the vane"/>
    <m/>
    <m/>
    <m/>
    <x v="3"/>
    <x v="26"/>
    <x v="0"/>
  </r>
  <r>
    <n v="12"/>
    <x v="7"/>
    <x v="7"/>
    <x v="1"/>
    <x v="0"/>
    <x v="0"/>
    <x v="26"/>
    <m/>
    <s v="Extensive deformation and/or adhesion of barbules, causing irreversible unzipping or distortion of the vane"/>
    <m/>
    <m/>
    <m/>
    <x v="3"/>
    <x v="26"/>
    <x v="0"/>
  </r>
  <r>
    <n v="15"/>
    <x v="15"/>
    <x v="7"/>
    <x v="1"/>
    <x v="0"/>
    <x v="0"/>
    <x v="26"/>
    <m/>
    <s v="Extensive deformation and/or adhesion of barbules, causing irreversible unzipping or distortion of the vane"/>
    <m/>
    <m/>
    <m/>
    <x v="3"/>
    <x v="26"/>
    <x v="0"/>
  </r>
  <r>
    <n v="16"/>
    <x v="22"/>
    <x v="7"/>
    <x v="1"/>
    <x v="0"/>
    <x v="1"/>
    <x v="26"/>
    <m/>
    <s v="Extensive deformation and/or adhesion of barbules, causing irreversible unzipping or distortion of the vane"/>
    <m/>
    <m/>
    <m/>
    <x v="3"/>
    <x v="26"/>
    <x v="0"/>
  </r>
  <r>
    <n v="16"/>
    <x v="22"/>
    <x v="7"/>
    <x v="1"/>
    <x v="0"/>
    <x v="0"/>
    <x v="26"/>
    <m/>
    <s v="Extensive deformation and/or adhesion of barbules, causing irreversible unzipping or distortion of the vane"/>
    <m/>
    <m/>
    <m/>
    <x v="3"/>
    <x v="26"/>
    <x v="0"/>
  </r>
  <r>
    <n v="19"/>
    <x v="12"/>
    <x v="7"/>
    <x v="1"/>
    <x v="0"/>
    <x v="0"/>
    <x v="26"/>
    <m/>
    <s v="Extensive deformation and/or adhesion of barbules, causing irreversible unzipping or distortion of the vane"/>
    <m/>
    <m/>
    <m/>
    <x v="3"/>
    <x v="26"/>
    <x v="0"/>
  </r>
  <r>
    <n v="13"/>
    <x v="8"/>
    <x v="7"/>
    <x v="1"/>
    <x v="0"/>
    <x v="0"/>
    <x v="27"/>
    <s v="Localized barbule loss, visible w. magnification"/>
    <s v="Extensive deformation and/or adhesion of barbules, causing irreversible unzipping or distortion of the vane"/>
    <m/>
    <m/>
    <m/>
    <x v="3"/>
    <x v="27"/>
    <x v="0"/>
  </r>
  <r>
    <n v="18"/>
    <x v="11"/>
    <x v="7"/>
    <x v="1"/>
    <x v="0"/>
    <x v="0"/>
    <x v="28"/>
    <m/>
    <s v="Extensive deformation and/or adhesion of barbules, causing irreversible unzipping or distortion of the vane"/>
    <m/>
    <m/>
    <s v="Wetting time minimally reduced (less than one order of magnitude)"/>
    <x v="3"/>
    <x v="28"/>
    <x v="0"/>
  </r>
  <r>
    <n v="20"/>
    <x v="13"/>
    <x v="7"/>
    <x v="1"/>
    <x v="0"/>
    <x v="0"/>
    <x v="28"/>
    <m/>
    <s v="Extensive deformation and/or adhesion of barbules, causing irreversible unzipping or distortion of the vane"/>
    <m/>
    <m/>
    <s v="Wetting time minimally reduced (less than one order of magnitude)"/>
    <x v="3"/>
    <x v="28"/>
    <x v="0"/>
  </r>
  <r>
    <n v="22"/>
    <x v="14"/>
    <x v="7"/>
    <x v="1"/>
    <x v="0"/>
    <x v="1"/>
    <x v="29"/>
    <s v="Localized barbule loss, causing zones of irreversible unzipping or translucency of the vane"/>
    <m/>
    <m/>
    <m/>
    <s v="Wetting time significantly reduced (more than one order of magnitude)"/>
    <x v="3"/>
    <x v="29"/>
    <x v="0"/>
  </r>
  <r>
    <n v="15"/>
    <x v="15"/>
    <x v="7"/>
    <x v="1"/>
    <x v="0"/>
    <x v="1"/>
    <x v="30"/>
    <m/>
    <s v="Extensive deformation and/or adhesion of barbules, causing irreversible unzipping or distortion of the vane"/>
    <s v="Isolated loss of individual barbs or barb tips"/>
    <m/>
    <s v="Wetting time minimally reduced (less than one order of magnitude)"/>
    <x v="3"/>
    <x v="30"/>
    <x v="0"/>
  </r>
  <r>
    <n v="19"/>
    <x v="12"/>
    <x v="7"/>
    <x v="1"/>
    <x v="0"/>
    <x v="1"/>
    <x v="30"/>
    <m/>
    <s v="Extensive deformation and/or adhesion of barbules, causing irreversible unzipping or distortion of the vane"/>
    <s v="Isolated loss of individual barbs or barb tips"/>
    <m/>
    <s v="Wetting time minimally reduced (less than one order of magnitude)"/>
    <x v="3"/>
    <x v="30"/>
    <x v="0"/>
  </r>
  <r>
    <n v="22"/>
    <x v="14"/>
    <x v="7"/>
    <x v="1"/>
    <x v="0"/>
    <x v="0"/>
    <x v="31"/>
    <s v="Localized barbule loss, causing zones of irreversible unzipping or translucency of the vane"/>
    <m/>
    <s v="Loss of tips from one group of 3 or more adjacent barbs"/>
    <m/>
    <m/>
    <x v="3"/>
    <x v="31"/>
    <x v="0"/>
  </r>
  <r>
    <n v="13"/>
    <x v="8"/>
    <x v="7"/>
    <x v="1"/>
    <x v="0"/>
    <x v="1"/>
    <x v="32"/>
    <m/>
    <s v="Extensive deformation and/or adhesion of barbules, causing irreversible unzipping or distortion of the vane"/>
    <m/>
    <m/>
    <s v="Wetting time significantly reduced (more than one order of magnitude)"/>
    <x v="3"/>
    <x v="32"/>
    <x v="0"/>
  </r>
  <r>
    <n v="18"/>
    <x v="11"/>
    <x v="7"/>
    <x v="1"/>
    <x v="0"/>
    <x v="1"/>
    <x v="32"/>
    <m/>
    <s v="Extensive deformation and/or adhesion of barbules, causing irreversible unzipping or distortion of the vane"/>
    <m/>
    <m/>
    <s v="Wetting time significantly reduced (more than one order of magnitude)"/>
    <x v="3"/>
    <x v="32"/>
    <x v="0"/>
  </r>
  <r>
    <n v="20"/>
    <x v="13"/>
    <x v="7"/>
    <x v="1"/>
    <x v="0"/>
    <x v="1"/>
    <x v="32"/>
    <m/>
    <s v="Extensive deformation and/or adhesion of barbules, causing irreversible unzipping or distortion of the vane"/>
    <m/>
    <m/>
    <s v="Wetting time significantly reduced (more than one order of magnitude)"/>
    <x v="3"/>
    <x v="32"/>
    <x v="0"/>
  </r>
  <r>
    <n v="21"/>
    <x v="18"/>
    <x v="7"/>
    <x v="1"/>
    <x v="0"/>
    <x v="0"/>
    <x v="33"/>
    <s v="Localized barbule loss, causing zones of irreversible unzipping or translucency of the vane"/>
    <m/>
    <s v="Loss of tips from one group of 3 or more adjacent barbs"/>
    <m/>
    <s v="Wetting time significantly reduced (more than one order of magnitude)"/>
    <x v="3"/>
    <x v="33"/>
    <x v="0"/>
  </r>
  <r>
    <n v="10"/>
    <x v="20"/>
    <x v="10"/>
    <x v="0"/>
    <x v="0"/>
    <x v="0"/>
    <x v="34"/>
    <s v="Extensive barbule loss, causing irreversible unzipping or translucency of the vane"/>
    <m/>
    <m/>
    <s v="Localized intractable redeposition of soil"/>
    <m/>
    <x v="3"/>
    <x v="34"/>
    <x v="0"/>
  </r>
  <r>
    <n v="7"/>
    <x v="19"/>
    <x v="9"/>
    <x v="0"/>
    <x v="0"/>
    <x v="0"/>
    <x v="35"/>
    <s v="Extensive barbule loss, causing irreversible unzipping or translucency of the vane"/>
    <m/>
    <s v="Isolated loss of individual barbs or barb tips"/>
    <m/>
    <m/>
    <x v="3"/>
    <x v="35"/>
    <x v="0"/>
  </r>
  <r>
    <n v="10"/>
    <x v="20"/>
    <x v="10"/>
    <x v="0"/>
    <x v="0"/>
    <x v="1"/>
    <x v="35"/>
    <s v="Extensive barbule loss, causing irreversible unzipping or translucency of the vane"/>
    <m/>
    <s v="Isolated loss of individual barbs or barb tips"/>
    <m/>
    <m/>
    <x v="3"/>
    <x v="35"/>
    <x v="0"/>
  </r>
  <r>
    <n v="8"/>
    <x v="21"/>
    <x v="11"/>
    <x v="0"/>
    <x v="0"/>
    <x v="0"/>
    <x v="36"/>
    <s v="Extensive barbule loss, causing irreversible unzipping or translucency of the vane"/>
    <m/>
    <s v="Loss of tips from one group of 3 or more adjacent barbs"/>
    <m/>
    <m/>
    <x v="3"/>
    <x v="36"/>
    <x v="0"/>
  </r>
  <r>
    <n v="7"/>
    <x v="19"/>
    <x v="9"/>
    <x v="0"/>
    <x v="0"/>
    <x v="1"/>
    <x v="37"/>
    <s v="Localized barbule loss, causing zones of irreversible unzipping or translucency of the vane"/>
    <m/>
    <s v="Loss of tips from multiple groups of 3 or more adjacent barbs"/>
    <s v="Extensive intractable redeposition of soil"/>
    <m/>
    <x v="3"/>
    <x v="37"/>
    <x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DB901859-C52F-2C43-9E5C-BB144F673A67}" name="PivotTable2" cacheId="27" applyNumberFormats="0" applyBorderFormats="0" applyFontFormats="0" applyPatternFormats="0" applyAlignmentFormats="0" applyWidthHeightFormats="1" dataCaption="Values" showMissing="0" updatedVersion="8" minRefreshableVersion="3" showDrill="0" enableDrill="0" rowGrandTotals="0" colGrandTotals="0" itemPrintTitles="1" createdVersion="7" indent="0" showHeaders="0" compact="0" compactData="0" multipleFieldFilters="0" fieldListSortAscending="1" customListSort="0">
  <location ref="B7:F18" firstHeaderRow="0" firstDataRow="1" firstDataCol="4"/>
  <pivotFields count="16">
    <pivotField compact="0" outline="0" showAll="0" defaultSubtotal="0"/>
    <pivotField axis="axisRow" compact="0" outline="0" showAll="0" defaultSubtotal="0">
      <items count="23">
        <item x="9"/>
        <item x="10"/>
        <item x="14"/>
        <item x="18"/>
        <item x="16"/>
        <item x="0"/>
        <item x="1"/>
        <item x="2"/>
        <item x="3"/>
        <item x="4"/>
        <item x="5"/>
        <item x="17"/>
        <item x="6"/>
        <item x="7"/>
        <item x="8"/>
        <item x="15"/>
        <item x="22"/>
        <item x="11"/>
        <item x="12"/>
        <item x="13"/>
        <item x="19"/>
        <item x="20"/>
        <item x="21"/>
      </items>
    </pivotField>
    <pivotField compact="0" outline="0" subtotalTop="0" showAll="0" defaultSubtotal="0">
      <items count="12">
        <item x="7"/>
        <item x="0"/>
        <item x="1"/>
        <item x="2"/>
        <item x="3"/>
        <item x="4"/>
        <item x="5"/>
        <item x="6"/>
        <item x="8"/>
        <item x="9"/>
        <item x="10"/>
        <item x="11"/>
      </items>
    </pivotField>
    <pivotField compact="0" outline="0" subtotalTop="0" multipleItemSelectionAllowed="1" showAll="0" defaultSubtotal="0">
      <items count="2">
        <item x="0"/>
        <item h="1" x="1"/>
      </items>
    </pivotField>
    <pivotField compact="0" outline="0" multipleItemSelectionAllowed="1" showAll="0" defaultSubtotal="0">
      <items count="2">
        <item h="1" x="0"/>
        <item x="1"/>
      </items>
    </pivotField>
    <pivotField compact="0" outline="0" multipleItemSelectionAllowed="1" showAll="0" defaultSubtotal="0">
      <items count="2">
        <item x="1"/>
        <item h="1" x="0"/>
      </items>
    </pivotField>
    <pivotField axis="axisRow" compact="0" outline="0" subtotalTop="0" showAll="0" defaultSubtotal="0">
      <items count="38">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name="Damage Threshold" axis="axisRow" compact="0" outline="0" showAll="0" sortType="ascending" defaultSubtotal="0">
      <items count="4">
        <item x="0"/>
        <item x="1"/>
        <item x="2"/>
        <item x="3"/>
      </items>
    </pivotField>
    <pivotField name="Primary Risks" axis="axisRow" compact="0" outline="0" subtotalTop="0" showAll="0" defaultSubtotal="0">
      <items count="38">
        <item n=" - Extensive deformation and/or adhesion of barbules, visible w. magnification" x="11"/>
        <item n=" - Extensive deformation and/or adhesion of barbules, visible w. magnification_x000a_ - Isolated loss of individual barbs or barb tips" x="15"/>
        <item n=" - Localized deformation and/or adhesion of barbules, visible w. magnification" x="1"/>
        <item n=" - Localized deformation and/or adhesion of barbules, visible w. magnification_x000a_ - Wetting time minimally reduced (less than one order of magnitude)" x="6"/>
        <item n=" - Localized deformation and/or adhesion of barbules, visible w. magnification_x000a_ - Wetting time significantly reduced (more than one order of magnitude)" x="17"/>
        <item n=" - Extensive intractable redeposition of soil" x="10"/>
        <item n=" - Localized barbule loss, visible w. magnification_x000a_ - Extensive intractable redeposition of soil" x="12"/>
        <item n=" - Localized barbule loss, visible w. magnification_x000a_ - Isolated loss of individual barbs or barb tips_x000a_ - Extensive intractable redeposition of soil" x="16"/>
        <item n=" - Localized intractable redeposition of soil" x="2"/>
        <item x="0"/>
        <item n=" - Wetting time minimally reduced (less than one order of magnitude)" x="5"/>
        <item n=" - Extensive deformation and/or adhesion of barbules, causing irreversible unzipping or distortion of the vane" x="26"/>
        <item n=" - Extensive deformation and/or adhesion of barbules, causing irreversible unzipping or distortion of the vane_x000a_ - Isolated loss of individual barbs or barb tips_x000a_ - Wetting time minimally reduced (less than one order of magnitude)" x="30"/>
        <item n=" - Extensive deformation and/or adhesion of barbules, causing irreversible unzipping or distortion of the vane_x000a_ - Wetting time significantly reduced (more than one order of magnitude)" x="32"/>
        <item n=" - Extensive deformation and/or adhesion of barbules, causing irreversible unzipping or distortion of the vane_x000a_ - Wetting time minimally reduced (less than one order of magnitude)" x="28"/>
        <item n="  - Localized deformation and/or adhesion of barbules, causing zones of irreversible unzipping or distortion of the vane" x="14"/>
        <item n=" - Localized barbule loss, visible w. magnification" x="3"/>
        <item n=" - Localized barbule loss, visible w. magnification_x000a_ - Wetting time minimally reduced (less than one order of magnitude)" x="7"/>
        <item n=" - Localized barbule loss, visible w. magnification_x000a_ - Localized deformation and/or adhesion of barbules, visible w. magnification" x="4"/>
        <item n=" - Localized barbule loss, visible w. magnification_x000a_ - Extensive deformation and/or adhesion of barbules, visible w. magnification" x="13"/>
        <item n=" - Localized barbule loss, visible w. magnification_x000a_ - Extensive deformation and/or adhesion of barbules, causing irreversible unzipping or distortion of the vane" x="27"/>
        <item n=" - Localized barbule loss, visible w. magnification_x000a_ - Localized deformation and/or adhesion of barbules, causing zones of irreversible unzipping or distortion of the vane_x000a_ - Isolated loss of individual barbs or barb tips" x="20"/>
        <item n=" - Localized barbule loss, visible w. magnification_x000a_ - Localized deformation and/or adhesion of barbules, visible w. magnification_x000a_ - Wetting time significantly reduced (more than one order of magnitude)" x="19"/>
        <item n=" - Isolated loss of individual barbs or barb tips" x="8"/>
        <item n=" - Localized barbule loss, visible w. magnification_x000a_ - Isolated loss of individual barbs or barb tips" x="9"/>
        <item n=" - Localized barbule loss, causing zones of irreversible unzipping or translucency of the vane_x000a_ - Loss of tips from one group of 3 or more adjacent barbs_x000a_ - Wetting time significantly reduced (more than one order of magnitude)" x="33"/>
        <item n=" - Extensive barbule loss, causing irreversible unzipping or translucency of the vane_x000a_ - Localized intractable redeposition of soil" x="34"/>
        <item n=" - Extensive barbule loss, causing irreversible unzipping or translucency of the vane_x000a_ - Isolated loss of individual barbs or barb tips" x="35"/>
        <item n=" - Extensive barbule loss, causing irreversible unzipping or translucency of the vane_x000a_ - Loss of tips from one group of 3 or more adjacent barbs" x="36"/>
        <item n=" - Localized barbule loss, causing zones of irreversible unzipping or translucency of the vane_x000a_ - Loss of tips from one group of 3 or more adjacent barbs" x="31"/>
        <item n=" - Localized barbule loss, causing zones of irreversible unzipping or translucency of the vane" x="23"/>
        <item n=" - Localized barbule loss, causing zones of irreversible unzipping or translucency of the vane_x000a_ - Loss of tips from multiple groups of 3 or more adjacent barbs_x000a_ - Extensive intractable redeposition of soil" x="37"/>
        <item n=" - Localized barbule loss, causing zones of irreversible unzipping or translucency of the vane_x000a_ - Wetting time significantly reduced (more than one order of magnitude)" x="29"/>
        <item n=" - Localized barbule loss, causing zones of irreversible unzipping or translucency of the vane_x000a_ - Isolated loss of individual barbs or barb tips" x="24"/>
        <item n=" - Localized barbule loss, causing zones of irreversible unzipping or translucency of the vane_x000a_ - Isolated loss of individual barbs or barb tips_x000a_ - Wetting time minimally reduced (less than one order of magnitude)" x="25"/>
        <item n=" - Extensive barbule loss, visible w. magnification_x000a_ - Localized deformation and/or adhesion of barbules, visible w. magnification_x000a_ - Extensive intractable redeposition of soil" x="22"/>
        <item n=" - Extensive deformation and/or adhesion of barbules, visible w. magnification_x000a_ - Wetting time significantly reduced (more than one order of magnitude)" x="21"/>
        <item n="  - Localized deformation and/or adhesion of barbules, causing zones of irreversible unzipping or distortion of the vane_x000a_ - Wetting time minimally reduced (less than one order of magnitude)" x="18"/>
      </items>
    </pivotField>
    <pivotField axis="axisCol" compact="0" outline="0" subtotalTop="0" showAll="0" defaultSubtotal="0">
      <items count="1">
        <item x="0"/>
      </items>
    </pivotField>
    <pivotField compact="0" outline="0" subtotalTop="0" dragToRow="0" dragToCol="0" dragToPage="0" showAll="0" defaultSubtotal="0"/>
  </pivotFields>
  <rowFields count="4">
    <field x="12"/>
    <field x="6"/>
    <field x="1"/>
    <field x="13"/>
  </rowFields>
  <rowItems count="11">
    <i>
      <x/>
      <x/>
      <x v="6"/>
      <x v="9"/>
    </i>
    <i r="2">
      <x v="7"/>
      <x v="9"/>
    </i>
    <i r="2">
      <x v="12"/>
      <x v="9"/>
    </i>
    <i r="1">
      <x v="2"/>
      <x v="5"/>
      <x v="8"/>
    </i>
    <i>
      <x v="1"/>
      <x v="9"/>
      <x v="21"/>
      <x v="24"/>
    </i>
    <i>
      <x v="2"/>
      <x v="10"/>
      <x v="8"/>
      <x v="5"/>
    </i>
    <i r="2">
      <x v="9"/>
      <x v="5"/>
    </i>
    <i r="2">
      <x v="11"/>
      <x v="5"/>
    </i>
    <i r="2">
      <x v="20"/>
      <x v="5"/>
    </i>
    <i r="2">
      <x v="22"/>
      <x v="5"/>
    </i>
    <i r="1">
      <x v="12"/>
      <x v="10"/>
      <x v="6"/>
    </i>
  </rowItems>
  <colFields count="1">
    <field x="14"/>
  </colFields>
  <colItems count="1">
    <i>
      <x/>
    </i>
  </colItems>
  <formats count="325">
    <format dxfId="324">
      <pivotArea type="all" dataOnly="0" outline="0" fieldPosition="0"/>
    </format>
    <format dxfId="323">
      <pivotArea outline="0" collapsedLevelsAreSubtotals="1" fieldPosition="0"/>
    </format>
    <format dxfId="322">
      <pivotArea dataOnly="0" labelOnly="1" fieldPosition="0">
        <references count="1">
          <reference field="1" count="0"/>
        </references>
      </pivotArea>
    </format>
    <format dxfId="321">
      <pivotArea dataOnly="0" labelOnly="1" outline="0" axis="axisValues" fieldPosition="0"/>
    </format>
    <format dxfId="320">
      <pivotArea outline="0" collapsedLevelsAreSubtotals="1" fieldPosition="0"/>
    </format>
    <format dxfId="319">
      <pivotArea dataOnly="0" labelOnly="1" outline="0" axis="axisValues" fieldPosition="0"/>
    </format>
    <format dxfId="318">
      <pivotArea dataOnly="0" labelOnly="1" fieldPosition="0">
        <references count="1">
          <reference field="1" count="0"/>
        </references>
      </pivotArea>
    </format>
    <format dxfId="317">
      <pivotArea outline="0" collapsedLevelsAreSubtotals="1" fieldPosition="0"/>
    </format>
    <format dxfId="316">
      <pivotArea outline="0" collapsedLevelsAreSubtotals="1" fieldPosition="0"/>
    </format>
    <format dxfId="315">
      <pivotArea type="all" dataOnly="0" outline="0" fieldPosition="0"/>
    </format>
    <format dxfId="314">
      <pivotArea outline="0" collapsedLevelsAreSubtotals="1" fieldPosition="0"/>
    </format>
    <format dxfId="313">
      <pivotArea dataOnly="0" labelOnly="1" outline="0" fieldPosition="0">
        <references count="1">
          <reference field="12" count="0"/>
        </references>
      </pivotArea>
    </format>
    <format dxfId="312">
      <pivotArea dataOnly="0" labelOnly="1" outline="0" axis="axisValues" fieldPosition="0"/>
    </format>
    <format dxfId="311">
      <pivotArea type="all" dataOnly="0" outline="0" fieldPosition="0"/>
    </format>
    <format dxfId="310">
      <pivotArea type="all" dataOnly="0" outline="0" fieldPosition="0"/>
    </format>
    <format dxfId="309">
      <pivotArea dataOnly="0" labelOnly="1" outline="0" fieldPosition="0">
        <references count="1">
          <reference field="12" count="0"/>
        </references>
      </pivotArea>
    </format>
    <format dxfId="308">
      <pivotArea type="all" dataOnly="0" outline="0" fieldPosition="0"/>
    </format>
    <format dxfId="307">
      <pivotArea type="all" dataOnly="0" outline="0" fieldPosition="0"/>
    </format>
    <format dxfId="306">
      <pivotArea dataOnly="0" labelOnly="1" outline="0" fieldPosition="0">
        <references count="1">
          <reference field="12" count="0"/>
        </references>
      </pivotArea>
    </format>
    <format dxfId="305">
      <pivotArea type="all" dataOnly="0" outline="0" fieldPosition="0"/>
    </format>
    <format dxfId="304">
      <pivotArea outline="0" collapsedLevelsAreSubtotals="1" fieldPosition="0"/>
    </format>
    <format dxfId="303">
      <pivotArea field="12" type="button" dataOnly="0" labelOnly="1" outline="0" axis="axisRow" fieldPosition="0"/>
    </format>
    <format dxfId="302">
      <pivotArea field="1" type="button" dataOnly="0" labelOnly="1" outline="0" axis="axisRow" fieldPosition="2"/>
    </format>
    <format dxfId="301">
      <pivotArea dataOnly="0" labelOnly="1" outline="0" axis="axisValues" fieldPosition="0"/>
    </format>
    <format dxfId="300">
      <pivotArea type="all" dataOnly="0" outline="0" fieldPosition="0"/>
    </format>
    <format dxfId="299">
      <pivotArea field="1" type="button" dataOnly="0" labelOnly="1" outline="0" axis="axisRow" fieldPosition="2"/>
    </format>
    <format dxfId="298">
      <pivotArea field="2" type="button" dataOnly="0" labelOnly="1" outline="0"/>
    </format>
    <format dxfId="297">
      <pivotArea field="13" type="button" dataOnly="0" labelOnly="1" outline="0" axis="axisRow" fieldPosition="3"/>
    </format>
    <format dxfId="296">
      <pivotArea type="all" dataOnly="0" outline="0" fieldPosition="0"/>
    </format>
    <format dxfId="295">
      <pivotArea outline="0" collapsedLevelsAreSubtotals="1" fieldPosition="0"/>
    </format>
    <format dxfId="294">
      <pivotArea field="12" type="button" dataOnly="0" labelOnly="1" outline="0" axis="axisRow" fieldPosition="0"/>
    </format>
    <format dxfId="293">
      <pivotArea field="1" type="button" dataOnly="0" labelOnly="1" outline="0" axis="axisRow" fieldPosition="2"/>
    </format>
    <format dxfId="292">
      <pivotArea field="2" type="button" dataOnly="0" labelOnly="1" outline="0"/>
    </format>
    <format dxfId="291">
      <pivotArea field="13" type="button" dataOnly="0" labelOnly="1" outline="0" axis="axisRow" fieldPosition="3"/>
    </format>
    <format dxfId="290">
      <pivotArea dataOnly="0" labelOnly="1" outline="0" axis="axisValues" fieldPosition="0"/>
    </format>
    <format dxfId="289">
      <pivotArea field="12" type="button" dataOnly="0" labelOnly="1" outline="0" axis="axisRow" fieldPosition="0"/>
    </format>
    <format dxfId="288">
      <pivotArea field="1" type="button" dataOnly="0" labelOnly="1" outline="0" axis="axisRow" fieldPosition="2"/>
    </format>
    <format dxfId="287">
      <pivotArea field="2" type="button" dataOnly="0" labelOnly="1" outline="0"/>
    </format>
    <format dxfId="286">
      <pivotArea field="13" type="button" dataOnly="0" labelOnly="1" outline="0" axis="axisRow" fieldPosition="3"/>
    </format>
    <format dxfId="285">
      <pivotArea dataOnly="0" labelOnly="1" outline="0" axis="axisValues" fieldPosition="0"/>
    </format>
    <format dxfId="284">
      <pivotArea field="13" type="button" dataOnly="0" labelOnly="1" outline="0" axis="axisRow" fieldPosition="3"/>
    </format>
    <format dxfId="283">
      <pivotArea field="13" type="button" dataOnly="0" labelOnly="1" outline="0" axis="axisRow" fieldPosition="3"/>
    </format>
    <format dxfId="282">
      <pivotArea field="1" type="button" dataOnly="0" labelOnly="1" outline="0" axis="axisRow" fieldPosition="2"/>
    </format>
    <format dxfId="281">
      <pivotArea field="2" type="button" dataOnly="0" labelOnly="1" outline="0"/>
    </format>
    <format dxfId="280">
      <pivotArea field="1" type="button" dataOnly="0" labelOnly="1" outline="0" axis="axisRow" fieldPosition="2"/>
    </format>
    <format dxfId="279">
      <pivotArea field="2" type="button" dataOnly="0" labelOnly="1" outline="0"/>
    </format>
    <format dxfId="278">
      <pivotArea outline="0" collapsedLevelsAreSubtotals="1" fieldPosition="0"/>
    </format>
    <format dxfId="277">
      <pivotArea dataOnly="0" labelOnly="1" outline="0" axis="axisValues" fieldPosition="0"/>
    </format>
    <format dxfId="276">
      <pivotArea outline="0" collapsedLevelsAreSubtotals="1" fieldPosition="0"/>
    </format>
    <format dxfId="275">
      <pivotArea dataOnly="0" labelOnly="1" outline="0" fieldPosition="0">
        <references count="1">
          <reference field="12" count="1">
            <x v="0"/>
          </reference>
        </references>
      </pivotArea>
    </format>
    <format dxfId="274">
      <pivotArea dataOnly="0" labelOnly="1" outline="0" fieldPosition="0">
        <references count="1">
          <reference field="12" count="1">
            <x v="3"/>
          </reference>
        </references>
      </pivotArea>
    </format>
    <format dxfId="273">
      <pivotArea field="2" type="button" dataOnly="0" labelOnly="1" outline="0"/>
    </format>
    <format dxfId="272">
      <pivotArea dataOnly="0" labelOnly="1" outline="0" fieldPosition="0">
        <references count="1">
          <reference field="12" count="1">
            <x v="2"/>
          </reference>
        </references>
      </pivotArea>
    </format>
    <format dxfId="271">
      <pivotArea field="13" type="button" dataOnly="0" labelOnly="1" outline="0" axis="axisRow" fieldPosition="3"/>
    </format>
    <format dxfId="270">
      <pivotArea dataOnly="0" labelOnly="1" outline="0" fieldPosition="0">
        <references count="1">
          <reference field="12" count="1">
            <x v="2"/>
          </reference>
        </references>
      </pivotArea>
    </format>
    <format dxfId="269">
      <pivotArea dataOnly="0" labelOnly="1" outline="0" fieldPosition="0">
        <references count="1">
          <reference field="12" count="1">
            <x v="1"/>
          </reference>
        </references>
      </pivotArea>
    </format>
    <format dxfId="268">
      <pivotArea dataOnly="0" labelOnly="1" outline="0" fieldPosition="0">
        <references count="1">
          <reference field="12" count="1">
            <x v="0"/>
          </reference>
        </references>
      </pivotArea>
    </format>
    <format dxfId="267">
      <pivotArea field="1" type="button" dataOnly="0" labelOnly="1" outline="0" axis="axisRow" fieldPosition="2"/>
    </format>
    <format dxfId="266">
      <pivotArea dataOnly="0" labelOnly="1" outline="0" offset="IV7" fieldPosition="0">
        <references count="1">
          <reference field="12" count="1">
            <x v="1"/>
          </reference>
        </references>
      </pivotArea>
    </format>
    <format dxfId="265">
      <pivotArea dataOnly="0" labelOnly="1" outline="0" fieldPosition="0">
        <references count="4">
          <reference field="1" count="1" selected="0">
            <x v="0"/>
          </reference>
          <reference field="6" count="1" selected="0">
            <x v="0"/>
          </reference>
          <reference field="12" count="1" selected="0">
            <x v="0"/>
          </reference>
          <reference field="13" count="1">
            <x v="9"/>
          </reference>
        </references>
      </pivotArea>
    </format>
    <format dxfId="264">
      <pivotArea dataOnly="0" labelOnly="1" outline="0" fieldPosition="0">
        <references count="4">
          <reference field="1" count="1" selected="0">
            <x v="1"/>
          </reference>
          <reference field="6" count="1" selected="0">
            <x v="0"/>
          </reference>
          <reference field="12" count="1" selected="0">
            <x v="0"/>
          </reference>
          <reference field="13" count="1">
            <x v="9"/>
          </reference>
        </references>
      </pivotArea>
    </format>
    <format dxfId="263">
      <pivotArea dataOnly="0" labelOnly="1" outline="0" fieldPosition="0">
        <references count="4">
          <reference field="1" count="1" selected="0">
            <x v="2"/>
          </reference>
          <reference field="6" count="1" selected="0">
            <x v="0"/>
          </reference>
          <reference field="12" count="1" selected="0">
            <x v="0"/>
          </reference>
          <reference field="13" count="1">
            <x v="9"/>
          </reference>
        </references>
      </pivotArea>
    </format>
    <format dxfId="262">
      <pivotArea dataOnly="0" labelOnly="1" outline="0" fieldPosition="0">
        <references count="4">
          <reference field="1" count="1" selected="0">
            <x v="5"/>
          </reference>
          <reference field="6" count="1" selected="0">
            <x v="0"/>
          </reference>
          <reference field="12" count="1" selected="0">
            <x v="0"/>
          </reference>
          <reference field="13" count="1">
            <x v="9"/>
          </reference>
        </references>
      </pivotArea>
    </format>
    <format dxfId="261">
      <pivotArea dataOnly="0" labelOnly="1" outline="0" fieldPosition="0">
        <references count="4">
          <reference field="1" count="1" selected="0">
            <x v="6"/>
          </reference>
          <reference field="6" count="1" selected="0">
            <x v="0"/>
          </reference>
          <reference field="12" count="1" selected="0">
            <x v="0"/>
          </reference>
          <reference field="13" count="1">
            <x v="9"/>
          </reference>
        </references>
      </pivotArea>
    </format>
    <format dxfId="260">
      <pivotArea dataOnly="0" labelOnly="1" outline="0" fieldPosition="0">
        <references count="4">
          <reference field="1" count="1" selected="0">
            <x v="7"/>
          </reference>
          <reference field="6" count="1" selected="0">
            <x v="0"/>
          </reference>
          <reference field="12" count="1" selected="0">
            <x v="0"/>
          </reference>
          <reference field="13" count="1">
            <x v="9"/>
          </reference>
        </references>
      </pivotArea>
    </format>
    <format dxfId="259">
      <pivotArea dataOnly="0" labelOnly="1" outline="0" fieldPosition="0">
        <references count="4">
          <reference field="1" count="1" selected="0">
            <x v="8"/>
          </reference>
          <reference field="6" count="1" selected="0">
            <x v="0"/>
          </reference>
          <reference field="12" count="1" selected="0">
            <x v="0"/>
          </reference>
          <reference field="13" count="1">
            <x v="9"/>
          </reference>
        </references>
      </pivotArea>
    </format>
    <format dxfId="258">
      <pivotArea dataOnly="0" labelOnly="1" outline="0" fieldPosition="0">
        <references count="4">
          <reference field="1" count="1" selected="0">
            <x v="9"/>
          </reference>
          <reference field="6" count="1" selected="0">
            <x v="0"/>
          </reference>
          <reference field="12" count="1" selected="0">
            <x v="0"/>
          </reference>
          <reference field="13" count="1">
            <x v="9"/>
          </reference>
        </references>
      </pivotArea>
    </format>
    <format dxfId="257">
      <pivotArea dataOnly="0" labelOnly="1" outline="0" fieldPosition="0">
        <references count="4">
          <reference field="1" count="1" selected="0">
            <x v="10"/>
          </reference>
          <reference field="6" count="1" selected="0">
            <x v="0"/>
          </reference>
          <reference field="12" count="1" selected="0">
            <x v="0"/>
          </reference>
          <reference field="13" count="1">
            <x v="9"/>
          </reference>
        </references>
      </pivotArea>
    </format>
    <format dxfId="256">
      <pivotArea dataOnly="0" labelOnly="1" outline="0" fieldPosition="0">
        <references count="4">
          <reference field="1" count="1" selected="0">
            <x v="12"/>
          </reference>
          <reference field="6" count="1" selected="0">
            <x v="0"/>
          </reference>
          <reference field="12" count="1" selected="0">
            <x v="0"/>
          </reference>
          <reference field="13" count="1">
            <x v="9"/>
          </reference>
        </references>
      </pivotArea>
    </format>
    <format dxfId="255">
      <pivotArea dataOnly="0" labelOnly="1" outline="0" fieldPosition="0">
        <references count="4">
          <reference field="1" count="1" selected="0">
            <x v="13"/>
          </reference>
          <reference field="6" count="1" selected="0">
            <x v="0"/>
          </reference>
          <reference field="12" count="1" selected="0">
            <x v="0"/>
          </reference>
          <reference field="13" count="1">
            <x v="9"/>
          </reference>
        </references>
      </pivotArea>
    </format>
    <format dxfId="254">
      <pivotArea dataOnly="0" labelOnly="1" outline="0" fieldPosition="0">
        <references count="4">
          <reference field="1" count="1" selected="0">
            <x v="14"/>
          </reference>
          <reference field="6" count="1" selected="0">
            <x v="0"/>
          </reference>
          <reference field="12" count="1" selected="0">
            <x v="0"/>
          </reference>
          <reference field="13" count="1">
            <x v="9"/>
          </reference>
        </references>
      </pivotArea>
    </format>
    <format dxfId="253">
      <pivotArea dataOnly="0" labelOnly="1" outline="0" fieldPosition="0">
        <references count="4">
          <reference field="1" count="1" selected="0">
            <x v="17"/>
          </reference>
          <reference field="6" count="1" selected="0">
            <x v="0"/>
          </reference>
          <reference field="12" count="1" selected="0">
            <x v="0"/>
          </reference>
          <reference field="13" count="1">
            <x v="9"/>
          </reference>
        </references>
      </pivotArea>
    </format>
    <format dxfId="252">
      <pivotArea dataOnly="0" labelOnly="1" outline="0" fieldPosition="0">
        <references count="4">
          <reference field="1" count="1" selected="0">
            <x v="18"/>
          </reference>
          <reference field="6" count="1" selected="0">
            <x v="0"/>
          </reference>
          <reference field="12" count="1" selected="0">
            <x v="0"/>
          </reference>
          <reference field="13" count="1">
            <x v="9"/>
          </reference>
        </references>
      </pivotArea>
    </format>
    <format dxfId="251">
      <pivotArea dataOnly="0" labelOnly="1" outline="0" fieldPosition="0">
        <references count="4">
          <reference field="1" count="1" selected="0">
            <x v="19"/>
          </reference>
          <reference field="6" count="1" selected="0">
            <x v="0"/>
          </reference>
          <reference field="12" count="1" selected="0">
            <x v="0"/>
          </reference>
          <reference field="13" count="1">
            <x v="9"/>
          </reference>
        </references>
      </pivotArea>
    </format>
    <format dxfId="250">
      <pivotArea dataOnly="0" labelOnly="1" outline="0" fieldPosition="0">
        <references count="4">
          <reference field="1" count="1" selected="0">
            <x v="4"/>
          </reference>
          <reference field="6" count="1" selected="0">
            <x v="1"/>
          </reference>
          <reference field="12" count="1" selected="0">
            <x v="0"/>
          </reference>
          <reference field="13" count="1">
            <x v="2"/>
          </reference>
        </references>
      </pivotArea>
    </format>
    <format dxfId="249">
      <pivotArea dataOnly="0" labelOnly="1" outline="0" fieldPosition="0">
        <references count="4">
          <reference field="1" count="1" selected="0">
            <x v="15"/>
          </reference>
          <reference field="6" count="1" selected="0">
            <x v="1"/>
          </reference>
          <reference field="12" count="1" selected="0">
            <x v="0"/>
          </reference>
          <reference field="13" count="1">
            <x v="2"/>
          </reference>
        </references>
      </pivotArea>
    </format>
    <format dxfId="248">
      <pivotArea dataOnly="0" labelOnly="1" outline="0" fieldPosition="0">
        <references count="4">
          <reference field="1" count="1" selected="0">
            <x v="0"/>
          </reference>
          <reference field="6" count="1" selected="0">
            <x v="14"/>
          </reference>
          <reference field="12" count="1" selected="0">
            <x v="1"/>
          </reference>
          <reference field="13" count="1">
            <x v="15"/>
          </reference>
        </references>
      </pivotArea>
    </format>
    <format dxfId="247">
      <pivotArea dataOnly="0" labelOnly="1" outline="0" fieldPosition="0">
        <references count="4">
          <reference field="1" count="1" selected="0">
            <x v="16"/>
          </reference>
          <reference field="6" count="1" selected="0">
            <x v="14"/>
          </reference>
          <reference field="12" count="1" selected="0">
            <x v="1"/>
          </reference>
          <reference field="13" count="1">
            <x v="15"/>
          </reference>
        </references>
      </pivotArea>
    </format>
    <format dxfId="246">
      <pivotArea dataOnly="0" labelOnly="1" outline="0" fieldPosition="0">
        <references count="4">
          <reference field="1" count="1" selected="0">
            <x v="0"/>
          </reference>
          <reference field="6" count="1" selected="0">
            <x v="18"/>
          </reference>
          <reference field="12" count="1" selected="0">
            <x v="1"/>
          </reference>
          <reference field="13" count="1">
            <x v="37"/>
          </reference>
        </references>
      </pivotArea>
    </format>
    <format dxfId="245">
      <pivotArea dataOnly="0" labelOnly="1" outline="0" fieldPosition="0">
        <references count="4">
          <reference field="1" count="1" selected="0">
            <x v="0"/>
          </reference>
          <reference field="6" count="1" selected="0">
            <x v="20"/>
          </reference>
          <reference field="12" count="1" selected="0">
            <x v="1"/>
          </reference>
          <reference field="13" count="1">
            <x v="21"/>
          </reference>
        </references>
      </pivotArea>
    </format>
    <format dxfId="244">
      <pivotArea dataOnly="0" labelOnly="1" outline="0" fieldPosition="0">
        <references count="4">
          <reference field="1" count="1" selected="0">
            <x v="13"/>
          </reference>
          <reference field="6" count="1" selected="0">
            <x v="20"/>
          </reference>
          <reference field="12" count="1" selected="0">
            <x v="1"/>
          </reference>
          <reference field="13" count="1">
            <x v="21"/>
          </reference>
        </references>
      </pivotArea>
    </format>
    <format dxfId="243">
      <pivotArea dataOnly="0" labelOnly="1" outline="0" fieldPosition="0">
        <references count="4">
          <reference field="1" count="1" selected="0">
            <x v="2"/>
          </reference>
          <reference field="6" count="1" selected="0">
            <x v="29"/>
          </reference>
          <reference field="12" count="1" selected="0">
            <x v="2"/>
          </reference>
          <reference field="13" count="1">
            <x v="32"/>
          </reference>
        </references>
      </pivotArea>
    </format>
    <format dxfId="242">
      <pivotArea dataOnly="0" labelOnly="1" outline="0" fieldPosition="0">
        <references count="2">
          <reference field="6" count="8">
            <x v="0"/>
            <x v="1"/>
            <x v="2"/>
            <x v="3"/>
            <x v="4"/>
            <x v="5"/>
            <x v="6"/>
            <x v="7"/>
          </reference>
          <reference field="12" count="1" selected="0">
            <x v="0"/>
          </reference>
        </references>
      </pivotArea>
    </format>
    <format dxfId="241">
      <pivotArea dataOnly="0" labelOnly="1" outline="0" fieldPosition="0">
        <references count="2">
          <reference field="6" count="5">
            <x v="8"/>
            <x v="9"/>
            <x v="14"/>
            <x v="18"/>
            <x v="20"/>
          </reference>
          <reference field="12" count="1" selected="0">
            <x v="1"/>
          </reference>
        </references>
      </pivotArea>
    </format>
    <format dxfId="240">
      <pivotArea dataOnly="0" labelOnly="1" outline="0" fieldPosition="0">
        <references count="2">
          <reference field="6" count="11">
            <x v="10"/>
            <x v="11"/>
            <x v="12"/>
            <x v="13"/>
            <x v="15"/>
            <x v="16"/>
            <x v="17"/>
            <x v="19"/>
            <x v="21"/>
            <x v="22"/>
            <x v="29"/>
          </reference>
          <reference field="12" count="1" selected="0">
            <x v="2"/>
          </reference>
        </references>
      </pivotArea>
    </format>
    <format dxfId="239">
      <pivotArea dataOnly="0" labelOnly="1" outline="0" fieldPosition="0">
        <references count="2">
          <reference field="6" count="14">
            <x v="23"/>
            <x v="24"/>
            <x v="25"/>
            <x v="26"/>
            <x v="27"/>
            <x v="28"/>
            <x v="30"/>
            <x v="31"/>
            <x v="32"/>
            <x v="33"/>
            <x v="34"/>
            <x v="35"/>
            <x v="36"/>
            <x v="37"/>
          </reference>
          <reference field="12" count="1" selected="0">
            <x v="3"/>
          </reference>
        </references>
      </pivotArea>
    </format>
    <format dxfId="238">
      <pivotArea dataOnly="0" labelOnly="1" outline="0" fieldPosition="0">
        <references count="2">
          <reference field="6" count="2">
            <x v="0"/>
            <x v="1"/>
          </reference>
          <reference field="12" count="1" selected="0">
            <x v="0"/>
          </reference>
        </references>
      </pivotArea>
    </format>
    <format dxfId="237">
      <pivotArea dataOnly="0" labelOnly="1" outline="0" fieldPosition="0">
        <references count="3">
          <reference field="1" count="15">
            <x v="0"/>
            <x v="1"/>
            <x v="2"/>
            <x v="5"/>
            <x v="6"/>
            <x v="7"/>
            <x v="8"/>
            <x v="9"/>
            <x v="10"/>
            <x v="12"/>
            <x v="13"/>
            <x v="14"/>
            <x v="17"/>
            <x v="18"/>
            <x v="19"/>
          </reference>
          <reference field="6" count="1" selected="0">
            <x v="0"/>
          </reference>
          <reference field="12" count="1" selected="0">
            <x v="0"/>
          </reference>
        </references>
      </pivotArea>
    </format>
    <format dxfId="236">
      <pivotArea dataOnly="0" labelOnly="1" outline="0" fieldPosition="0">
        <references count="3">
          <reference field="1" count="2">
            <x v="4"/>
            <x v="15"/>
          </reference>
          <reference field="6" count="1" selected="0">
            <x v="1"/>
          </reference>
          <reference field="12" count="1" selected="0">
            <x v="0"/>
          </reference>
        </references>
      </pivotArea>
    </format>
    <format dxfId="235">
      <pivotArea dataOnly="0" labelOnly="1" outline="0" fieldPosition="0">
        <references count="4">
          <reference field="1" count="1" selected="0">
            <x v="0"/>
          </reference>
          <reference field="6" count="1" selected="0">
            <x v="0"/>
          </reference>
          <reference field="12" count="1" selected="0">
            <x v="0"/>
          </reference>
          <reference field="13" count="1">
            <x v="9"/>
          </reference>
        </references>
      </pivotArea>
    </format>
    <format dxfId="234">
      <pivotArea dataOnly="0" labelOnly="1" outline="0" fieldPosition="0">
        <references count="4">
          <reference field="1" count="1" selected="0">
            <x v="1"/>
          </reference>
          <reference field="6" count="1" selected="0">
            <x v="0"/>
          </reference>
          <reference field="12" count="1" selected="0">
            <x v="0"/>
          </reference>
          <reference field="13" count="1">
            <x v="9"/>
          </reference>
        </references>
      </pivotArea>
    </format>
    <format dxfId="233">
      <pivotArea dataOnly="0" labelOnly="1" outline="0" fieldPosition="0">
        <references count="4">
          <reference field="1" count="1" selected="0">
            <x v="2"/>
          </reference>
          <reference field="6" count="1" selected="0">
            <x v="0"/>
          </reference>
          <reference field="12" count="1" selected="0">
            <x v="0"/>
          </reference>
          <reference field="13" count="1">
            <x v="9"/>
          </reference>
        </references>
      </pivotArea>
    </format>
    <format dxfId="232">
      <pivotArea dataOnly="0" labelOnly="1" outline="0" fieldPosition="0">
        <references count="4">
          <reference field="1" count="1" selected="0">
            <x v="5"/>
          </reference>
          <reference field="6" count="1" selected="0">
            <x v="0"/>
          </reference>
          <reference field="12" count="1" selected="0">
            <x v="0"/>
          </reference>
          <reference field="13" count="1">
            <x v="9"/>
          </reference>
        </references>
      </pivotArea>
    </format>
    <format dxfId="231">
      <pivotArea dataOnly="0" labelOnly="1" outline="0" fieldPosition="0">
        <references count="4">
          <reference field="1" count="1" selected="0">
            <x v="6"/>
          </reference>
          <reference field="6" count="1" selected="0">
            <x v="0"/>
          </reference>
          <reference field="12" count="1" selected="0">
            <x v="0"/>
          </reference>
          <reference field="13" count="1">
            <x v="9"/>
          </reference>
        </references>
      </pivotArea>
    </format>
    <format dxfId="230">
      <pivotArea dataOnly="0" labelOnly="1" outline="0" fieldPosition="0">
        <references count="4">
          <reference field="1" count="1" selected="0">
            <x v="7"/>
          </reference>
          <reference field="6" count="1" selected="0">
            <x v="0"/>
          </reference>
          <reference field="12" count="1" selected="0">
            <x v="0"/>
          </reference>
          <reference field="13" count="1">
            <x v="9"/>
          </reference>
        </references>
      </pivotArea>
    </format>
    <format dxfId="229">
      <pivotArea dataOnly="0" labelOnly="1" outline="0" fieldPosition="0">
        <references count="4">
          <reference field="1" count="1" selected="0">
            <x v="8"/>
          </reference>
          <reference field="6" count="1" selected="0">
            <x v="0"/>
          </reference>
          <reference field="12" count="1" selected="0">
            <x v="0"/>
          </reference>
          <reference field="13" count="1">
            <x v="9"/>
          </reference>
        </references>
      </pivotArea>
    </format>
    <format dxfId="228">
      <pivotArea dataOnly="0" labelOnly="1" outline="0" fieldPosition="0">
        <references count="4">
          <reference field="1" count="1" selected="0">
            <x v="9"/>
          </reference>
          <reference field="6" count="1" selected="0">
            <x v="0"/>
          </reference>
          <reference field="12" count="1" selected="0">
            <x v="0"/>
          </reference>
          <reference field="13" count="1">
            <x v="9"/>
          </reference>
        </references>
      </pivotArea>
    </format>
    <format dxfId="227">
      <pivotArea dataOnly="0" labelOnly="1" outline="0" fieldPosition="0">
        <references count="4">
          <reference field="1" count="1" selected="0">
            <x v="10"/>
          </reference>
          <reference field="6" count="1" selected="0">
            <x v="0"/>
          </reference>
          <reference field="12" count="1" selected="0">
            <x v="0"/>
          </reference>
          <reference field="13" count="1">
            <x v="9"/>
          </reference>
        </references>
      </pivotArea>
    </format>
    <format dxfId="226">
      <pivotArea dataOnly="0" labelOnly="1" outline="0" fieldPosition="0">
        <references count="4">
          <reference field="1" count="1" selected="0">
            <x v="12"/>
          </reference>
          <reference field="6" count="1" selected="0">
            <x v="0"/>
          </reference>
          <reference field="12" count="1" selected="0">
            <x v="0"/>
          </reference>
          <reference field="13" count="1">
            <x v="9"/>
          </reference>
        </references>
      </pivotArea>
    </format>
    <format dxfId="225">
      <pivotArea dataOnly="0" labelOnly="1" outline="0" fieldPosition="0">
        <references count="4">
          <reference field="1" count="1" selected="0">
            <x v="13"/>
          </reference>
          <reference field="6" count="1" selected="0">
            <x v="0"/>
          </reference>
          <reference field="12" count="1" selected="0">
            <x v="0"/>
          </reference>
          <reference field="13" count="1">
            <x v="9"/>
          </reference>
        </references>
      </pivotArea>
    </format>
    <format dxfId="224">
      <pivotArea dataOnly="0" labelOnly="1" outline="0" fieldPosition="0">
        <references count="4">
          <reference field="1" count="1" selected="0">
            <x v="14"/>
          </reference>
          <reference field="6" count="1" selected="0">
            <x v="0"/>
          </reference>
          <reference field="12" count="1" selected="0">
            <x v="0"/>
          </reference>
          <reference field="13" count="1">
            <x v="9"/>
          </reference>
        </references>
      </pivotArea>
    </format>
    <format dxfId="223">
      <pivotArea dataOnly="0" labelOnly="1" outline="0" fieldPosition="0">
        <references count="4">
          <reference field="1" count="1" selected="0">
            <x v="17"/>
          </reference>
          <reference field="6" count="1" selected="0">
            <x v="0"/>
          </reference>
          <reference field="12" count="1" selected="0">
            <x v="0"/>
          </reference>
          <reference field="13" count="1">
            <x v="9"/>
          </reference>
        </references>
      </pivotArea>
    </format>
    <format dxfId="222">
      <pivotArea dataOnly="0" labelOnly="1" outline="0" fieldPosition="0">
        <references count="4">
          <reference field="1" count="1" selected="0">
            <x v="18"/>
          </reference>
          <reference field="6" count="1" selected="0">
            <x v="0"/>
          </reference>
          <reference field="12" count="1" selected="0">
            <x v="0"/>
          </reference>
          <reference field="13" count="1">
            <x v="9"/>
          </reference>
        </references>
      </pivotArea>
    </format>
    <format dxfId="221">
      <pivotArea dataOnly="0" labelOnly="1" outline="0" fieldPosition="0">
        <references count="4">
          <reference field="1" count="1" selected="0">
            <x v="19"/>
          </reference>
          <reference field="6" count="1" selected="0">
            <x v="0"/>
          </reference>
          <reference field="12" count="1" selected="0">
            <x v="0"/>
          </reference>
          <reference field="13" count="1">
            <x v="9"/>
          </reference>
        </references>
      </pivotArea>
    </format>
    <format dxfId="220">
      <pivotArea dataOnly="0" labelOnly="1" outline="0" fieldPosition="0">
        <references count="4">
          <reference field="1" count="1" selected="0">
            <x v="4"/>
          </reference>
          <reference field="6" count="1" selected="0">
            <x v="1"/>
          </reference>
          <reference field="12" count="1" selected="0">
            <x v="0"/>
          </reference>
          <reference field="13" count="1">
            <x v="2"/>
          </reference>
        </references>
      </pivotArea>
    </format>
    <format dxfId="219">
      <pivotArea dataOnly="0" labelOnly="1" outline="0" fieldPosition="0">
        <references count="4">
          <reference field="1" count="1" selected="0">
            <x v="15"/>
          </reference>
          <reference field="6" count="1" selected="0">
            <x v="1"/>
          </reference>
          <reference field="12" count="1" selected="0">
            <x v="0"/>
          </reference>
          <reference field="13" count="1">
            <x v="2"/>
          </reference>
        </references>
      </pivotArea>
    </format>
    <format dxfId="218">
      <pivotArea outline="0" fieldPosition="0">
        <references count="1">
          <reference field="12" count="1" selected="0">
            <x v="3"/>
          </reference>
        </references>
      </pivotArea>
    </format>
    <format dxfId="217">
      <pivotArea dataOnly="0" labelOnly="1" outline="0" fieldPosition="0">
        <references count="4">
          <reference field="1" count="1" selected="0">
            <x v="0"/>
          </reference>
          <reference field="6" count="1" selected="0">
            <x v="20"/>
          </reference>
          <reference field="12" count="1" selected="0">
            <x v="2"/>
          </reference>
          <reference field="13" count="1">
            <x v="21"/>
          </reference>
        </references>
      </pivotArea>
    </format>
    <format dxfId="216">
      <pivotArea dataOnly="0" labelOnly="1" outline="0" fieldPosition="0">
        <references count="4">
          <reference field="1" count="1" selected="0">
            <x v="5"/>
          </reference>
          <reference field="6" count="1" selected="0">
            <x v="0"/>
          </reference>
          <reference field="12" count="1" selected="0">
            <x v="0"/>
          </reference>
          <reference field="13" count="1">
            <x v="9"/>
          </reference>
        </references>
      </pivotArea>
    </format>
    <format dxfId="215">
      <pivotArea dataOnly="0" labelOnly="1" outline="0" fieldPosition="0">
        <references count="4">
          <reference field="1" count="1" selected="0">
            <x v="6"/>
          </reference>
          <reference field="6" count="1" selected="0">
            <x v="0"/>
          </reference>
          <reference field="12" count="1" selected="0">
            <x v="0"/>
          </reference>
          <reference field="13" count="1">
            <x v="9"/>
          </reference>
        </references>
      </pivotArea>
    </format>
    <format dxfId="214">
      <pivotArea dataOnly="0" labelOnly="1" outline="0" fieldPosition="0">
        <references count="4">
          <reference field="1" count="1" selected="0">
            <x v="7"/>
          </reference>
          <reference field="6" count="1" selected="0">
            <x v="0"/>
          </reference>
          <reference field="12" count="1" selected="0">
            <x v="0"/>
          </reference>
          <reference field="13" count="1">
            <x v="9"/>
          </reference>
        </references>
      </pivotArea>
    </format>
    <format dxfId="213">
      <pivotArea dataOnly="0" labelOnly="1" outline="0" fieldPosition="0">
        <references count="4">
          <reference field="1" count="1" selected="0">
            <x v="8"/>
          </reference>
          <reference field="6" count="1" selected="0">
            <x v="0"/>
          </reference>
          <reference field="12" count="1" selected="0">
            <x v="0"/>
          </reference>
          <reference field="13" count="1">
            <x v="9"/>
          </reference>
        </references>
      </pivotArea>
    </format>
    <format dxfId="212">
      <pivotArea dataOnly="0" labelOnly="1" outline="0" fieldPosition="0">
        <references count="4">
          <reference field="1" count="1" selected="0">
            <x v="9"/>
          </reference>
          <reference field="6" count="1" selected="0">
            <x v="0"/>
          </reference>
          <reference field="12" count="1" selected="0">
            <x v="0"/>
          </reference>
          <reference field="13" count="1">
            <x v="9"/>
          </reference>
        </references>
      </pivotArea>
    </format>
    <format dxfId="211">
      <pivotArea dataOnly="0" labelOnly="1" outline="0" fieldPosition="0">
        <references count="4">
          <reference field="1" count="1" selected="0">
            <x v="10"/>
          </reference>
          <reference field="6" count="1" selected="0">
            <x v="0"/>
          </reference>
          <reference field="12" count="1" selected="0">
            <x v="0"/>
          </reference>
          <reference field="13" count="1">
            <x v="9"/>
          </reference>
        </references>
      </pivotArea>
    </format>
    <format dxfId="210">
      <pivotArea dataOnly="0" labelOnly="1" outline="0" fieldPosition="0">
        <references count="4">
          <reference field="1" count="1" selected="0">
            <x v="8"/>
          </reference>
          <reference field="6" count="1" selected="0">
            <x v="2"/>
          </reference>
          <reference field="12" count="1" selected="0">
            <x v="0"/>
          </reference>
          <reference field="13" count="1">
            <x v="8"/>
          </reference>
        </references>
      </pivotArea>
    </format>
    <format dxfId="209">
      <pivotArea dataOnly="0" labelOnly="1" outline="0" fieldPosition="0">
        <references count="4">
          <reference field="1" count="1" selected="0">
            <x v="11"/>
          </reference>
          <reference field="6" count="1" selected="0">
            <x v="2"/>
          </reference>
          <reference field="12" count="1" selected="0">
            <x v="0"/>
          </reference>
          <reference field="13" count="1">
            <x v="8"/>
          </reference>
        </references>
      </pivotArea>
    </format>
    <format dxfId="208">
      <pivotArea dataOnly="0" labelOnly="1" outline="0" fieldPosition="0">
        <references count="4">
          <reference field="1" count="1" selected="0">
            <x v="7"/>
          </reference>
          <reference field="6" count="1" selected="0">
            <x v="3"/>
          </reference>
          <reference field="12" count="1" selected="0">
            <x v="0"/>
          </reference>
          <reference field="13" count="1">
            <x v="16"/>
          </reference>
        </references>
      </pivotArea>
    </format>
    <format dxfId="207">
      <pivotArea dataOnly="0" labelOnly="1" outline="0" fieldPosition="0">
        <references count="4">
          <reference field="1" count="1" selected="0">
            <x v="10"/>
          </reference>
          <reference field="6" count="1" selected="0">
            <x v="3"/>
          </reference>
          <reference field="12" count="1" selected="0">
            <x v="0"/>
          </reference>
          <reference field="13" count="1">
            <x v="16"/>
          </reference>
        </references>
      </pivotArea>
    </format>
    <format dxfId="206">
      <pivotArea dataOnly="0" labelOnly="1" outline="0" fieldPosition="0">
        <references count="4">
          <reference field="1" count="1" selected="0">
            <x v="1"/>
          </reference>
          <reference field="6" count="1" selected="0">
            <x v="4"/>
          </reference>
          <reference field="12" count="1" selected="0">
            <x v="0"/>
          </reference>
          <reference field="13" count="1">
            <x v="18"/>
          </reference>
        </references>
      </pivotArea>
    </format>
    <format dxfId="205">
      <pivotArea dataOnly="0" labelOnly="1" outline="0" fieldPosition="0">
        <references count="4">
          <reference field="1" count="1" selected="0">
            <x v="12"/>
          </reference>
          <reference field="6" count="1" selected="0">
            <x v="5"/>
          </reference>
          <reference field="12" count="1" selected="0">
            <x v="0"/>
          </reference>
          <reference field="13" count="1">
            <x v="10"/>
          </reference>
        </references>
      </pivotArea>
    </format>
    <format dxfId="204">
      <pivotArea dataOnly="0" labelOnly="1" outline="0" fieldPosition="0">
        <references count="4">
          <reference field="1" count="1" selected="0">
            <x v="4"/>
          </reference>
          <reference field="6" count="1" selected="0">
            <x v="6"/>
          </reference>
          <reference field="12" count="1" selected="0">
            <x v="0"/>
          </reference>
          <reference field="13" count="1">
            <x v="3"/>
          </reference>
        </references>
      </pivotArea>
    </format>
    <format dxfId="203">
      <pivotArea dataOnly="0" labelOnly="1" outline="0" fieldPosition="0">
        <references count="4">
          <reference field="1" count="1" selected="0">
            <x v="12"/>
          </reference>
          <reference field="6" count="1" selected="0">
            <x v="7"/>
          </reference>
          <reference field="12" count="1" selected="0">
            <x v="0"/>
          </reference>
          <reference field="13" count="1">
            <x v="17"/>
          </reference>
        </references>
      </pivotArea>
    </format>
    <format dxfId="202">
      <pivotArea dataOnly="0" labelOnly="1" outline="0" fieldPosition="0">
        <references count="4">
          <reference field="1" count="1" selected="0">
            <x v="9"/>
          </reference>
          <reference field="6" count="1" selected="0">
            <x v="8"/>
          </reference>
          <reference field="12" count="1" selected="0">
            <x v="1"/>
          </reference>
          <reference field="13" count="1">
            <x v="23"/>
          </reference>
        </references>
      </pivotArea>
    </format>
    <format dxfId="201">
      <pivotArea dataOnly="0" labelOnly="1" outline="0" fieldPosition="0">
        <references count="4">
          <reference field="1" count="1" selected="0">
            <x v="11"/>
          </reference>
          <reference field="6" count="1" selected="0">
            <x v="22"/>
          </reference>
          <reference field="12" count="1" selected="0">
            <x v="2"/>
          </reference>
          <reference field="13" count="1">
            <x v="35"/>
          </reference>
        </references>
      </pivotArea>
    </format>
    <format dxfId="200">
      <pivotArea dataOnly="0" labelOnly="1" outline="0" fieldPosition="0">
        <references count="4">
          <reference field="1" count="1" selected="0">
            <x v="0"/>
          </reference>
          <reference field="6" count="1" selected="0">
            <x v="20"/>
          </reference>
          <reference field="12" count="1" selected="0">
            <x v="3"/>
          </reference>
          <reference field="13" count="1">
            <x v="21"/>
          </reference>
        </references>
      </pivotArea>
    </format>
    <format dxfId="199">
      <pivotArea dataOnly="0" labelOnly="1" outline="0" fieldPosition="0">
        <references count="4">
          <reference field="1" count="1" selected="0">
            <x v="6"/>
          </reference>
          <reference field="6" count="1" selected="0">
            <x v="23"/>
          </reference>
          <reference field="12" count="1" selected="0">
            <x v="3"/>
          </reference>
          <reference field="13" count="1">
            <x v="30"/>
          </reference>
        </references>
      </pivotArea>
    </format>
    <format dxfId="198">
      <pivotArea dataOnly="0" labelOnly="1" outline="0" fieldPosition="0">
        <references count="4">
          <reference field="1" count="1" selected="0">
            <x v="11"/>
          </reference>
          <reference field="6" count="1" selected="0">
            <x v="24"/>
          </reference>
          <reference field="12" count="1" selected="0">
            <x v="3"/>
          </reference>
          <reference field="13" count="1">
            <x v="33"/>
          </reference>
        </references>
      </pivotArea>
    </format>
    <format dxfId="197">
      <pivotArea dataOnly="0" labelOnly="1" outline="0" fieldPosition="0">
        <references count="4">
          <reference field="1" count="1" selected="0">
            <x v="12"/>
          </reference>
          <reference field="6" count="1" selected="0">
            <x v="25"/>
          </reference>
          <reference field="12" count="1" selected="0">
            <x v="3"/>
          </reference>
          <reference field="13" count="1">
            <x v="34"/>
          </reference>
        </references>
      </pivotArea>
    </format>
    <format dxfId="196">
      <pivotArea dataOnly="0" labelOnly="1" outline="0" fieldPosition="0">
        <references count="4">
          <reference field="1" count="1" selected="0">
            <x v="13"/>
          </reference>
          <reference field="6" count="1" selected="0">
            <x v="26"/>
          </reference>
          <reference field="12" count="1" selected="0">
            <x v="3"/>
          </reference>
          <reference field="13" count="1">
            <x v="11"/>
          </reference>
        </references>
      </pivotArea>
    </format>
    <format dxfId="195">
      <pivotArea dataOnly="0" labelOnly="1" outline="0" fieldPosition="0">
        <references count="4">
          <reference field="1" count="1" selected="0">
            <x v="15"/>
          </reference>
          <reference field="6" count="1" selected="0">
            <x v="26"/>
          </reference>
          <reference field="12" count="1" selected="0">
            <x v="3"/>
          </reference>
          <reference field="13" count="1">
            <x v="11"/>
          </reference>
        </references>
      </pivotArea>
    </format>
    <format dxfId="194">
      <pivotArea dataOnly="0" labelOnly="1" outline="0" fieldPosition="0">
        <references count="4">
          <reference field="1" count="1" selected="0">
            <x v="16"/>
          </reference>
          <reference field="6" count="1" selected="0">
            <x v="26"/>
          </reference>
          <reference field="12" count="1" selected="0">
            <x v="3"/>
          </reference>
          <reference field="13" count="1">
            <x v="11"/>
          </reference>
        </references>
      </pivotArea>
    </format>
    <format dxfId="193">
      <pivotArea dataOnly="0" labelOnly="1" outline="0" fieldPosition="0">
        <references count="4">
          <reference field="1" count="1" selected="0">
            <x v="18"/>
          </reference>
          <reference field="6" count="1" selected="0">
            <x v="26"/>
          </reference>
          <reference field="12" count="1" selected="0">
            <x v="3"/>
          </reference>
          <reference field="13" count="1">
            <x v="11"/>
          </reference>
        </references>
      </pivotArea>
    </format>
    <format dxfId="192">
      <pivotArea dataOnly="0" labelOnly="1" outline="0" fieldPosition="0">
        <references count="4">
          <reference field="1" count="1" selected="0">
            <x v="14"/>
          </reference>
          <reference field="6" count="1" selected="0">
            <x v="27"/>
          </reference>
          <reference field="12" count="1" selected="0">
            <x v="3"/>
          </reference>
          <reference field="13" count="1">
            <x v="20"/>
          </reference>
        </references>
      </pivotArea>
    </format>
    <format dxfId="191">
      <pivotArea dataOnly="0" labelOnly="1" outline="0" fieldPosition="0">
        <references count="4">
          <reference field="1" count="1" selected="0">
            <x v="17"/>
          </reference>
          <reference field="6" count="1" selected="0">
            <x v="28"/>
          </reference>
          <reference field="12" count="1" selected="0">
            <x v="3"/>
          </reference>
          <reference field="13" count="1">
            <x v="14"/>
          </reference>
        </references>
      </pivotArea>
    </format>
    <format dxfId="190">
      <pivotArea dataOnly="0" labelOnly="1" outline="0" fieldPosition="0">
        <references count="4">
          <reference field="1" count="1" selected="0">
            <x v="19"/>
          </reference>
          <reference field="6" count="1" selected="0">
            <x v="28"/>
          </reference>
          <reference field="12" count="1" selected="0">
            <x v="3"/>
          </reference>
          <reference field="13" count="1">
            <x v="14"/>
          </reference>
        </references>
      </pivotArea>
    </format>
    <format dxfId="189">
      <pivotArea dataOnly="0" labelOnly="1" outline="0" fieldPosition="0">
        <references count="4">
          <reference field="1" count="1" selected="0">
            <x v="2"/>
          </reference>
          <reference field="6" count="1" selected="0">
            <x v="31"/>
          </reference>
          <reference field="12" count="1" selected="0">
            <x v="3"/>
          </reference>
          <reference field="13" count="1">
            <x v="29"/>
          </reference>
        </references>
      </pivotArea>
    </format>
    <format dxfId="188">
      <pivotArea dataOnly="0" labelOnly="1" outline="0" fieldPosition="0">
        <references count="4">
          <reference field="1" count="1" selected="0">
            <x v="3"/>
          </reference>
          <reference field="6" count="1" selected="0">
            <x v="33"/>
          </reference>
          <reference field="12" count="1" selected="0">
            <x v="3"/>
          </reference>
          <reference field="13" count="1">
            <x v="25"/>
          </reference>
        </references>
      </pivotArea>
    </format>
    <format dxfId="187">
      <pivotArea dataOnly="0" labelOnly="1" outline="0" fieldPosition="0">
        <references count="3">
          <reference field="1" count="3">
            <x v="5"/>
            <x v="7"/>
            <x v="8"/>
          </reference>
          <reference field="6" count="1" selected="0">
            <x v="0"/>
          </reference>
          <reference field="12" count="1" selected="0">
            <x v="0"/>
          </reference>
        </references>
      </pivotArea>
    </format>
    <format dxfId="186">
      <pivotArea dataOnly="0" labelOnly="1" outline="0" fieldPosition="0">
        <references count="3">
          <reference field="1" count="1">
            <x v="10"/>
          </reference>
          <reference field="6" count="1" selected="0">
            <x v="3"/>
          </reference>
          <reference field="12" count="1" selected="0">
            <x v="0"/>
          </reference>
        </references>
      </pivotArea>
    </format>
    <format dxfId="185">
      <pivotArea dataOnly="0" labelOnly="1" outline="0" fieldPosition="0">
        <references count="3">
          <reference field="1" count="1">
            <x v="9"/>
          </reference>
          <reference field="6" count="1" selected="0">
            <x v="8"/>
          </reference>
          <reference field="12" count="1" selected="0">
            <x v="1"/>
          </reference>
        </references>
      </pivotArea>
    </format>
    <format dxfId="184">
      <pivotArea dataOnly="0" labelOnly="1" outline="0" fieldPosition="0">
        <references count="3">
          <reference field="1" count="1">
            <x v="6"/>
          </reference>
          <reference field="6" count="1" selected="0">
            <x v="23"/>
          </reference>
          <reference field="12" count="1" selected="0">
            <x v="3"/>
          </reference>
        </references>
      </pivotArea>
    </format>
    <format dxfId="183">
      <pivotArea dataOnly="0" labelOnly="1" outline="0" fieldPosition="0">
        <references count="3">
          <reference field="1" count="1">
            <x v="11"/>
          </reference>
          <reference field="6" count="1" selected="0">
            <x v="24"/>
          </reference>
          <reference field="12" count="1" selected="0">
            <x v="3"/>
          </reference>
        </references>
      </pivotArea>
    </format>
    <format dxfId="182">
      <pivotArea dataOnly="0" labelOnly="1" outline="0" fieldPosition="0">
        <references count="3">
          <reference field="1" count="1">
            <x v="12"/>
          </reference>
          <reference field="6" count="1" selected="0">
            <x v="25"/>
          </reference>
          <reference field="12" count="1" selected="0">
            <x v="3"/>
          </reference>
        </references>
      </pivotArea>
    </format>
    <format dxfId="181">
      <pivotArea dataOnly="0" labelOnly="1" outline="0" fieldPosition="0">
        <references count="4">
          <reference field="1" count="1" selected="0">
            <x v="10"/>
          </reference>
          <reference field="6" count="1" selected="0">
            <x v="3"/>
          </reference>
          <reference field="12" count="1" selected="0">
            <x v="0"/>
          </reference>
          <reference field="13" count="1">
            <x v="16"/>
          </reference>
        </references>
      </pivotArea>
    </format>
    <format dxfId="180">
      <pivotArea dataOnly="0" labelOnly="1" outline="0" fieldPosition="0">
        <references count="4">
          <reference field="1" count="1" selected="0">
            <x v="9"/>
          </reference>
          <reference field="6" count="1" selected="0">
            <x v="8"/>
          </reference>
          <reference field="12" count="1" selected="0">
            <x v="1"/>
          </reference>
          <reference field="13" count="1">
            <x v="23"/>
          </reference>
        </references>
      </pivotArea>
    </format>
    <format dxfId="179">
      <pivotArea dataOnly="0" labelOnly="1" outline="0" fieldPosition="0">
        <references count="4">
          <reference field="1" count="1" selected="0">
            <x v="6"/>
          </reference>
          <reference field="6" count="1" selected="0">
            <x v="23"/>
          </reference>
          <reference field="12" count="1" selected="0">
            <x v="3"/>
          </reference>
          <reference field="13" count="1">
            <x v="30"/>
          </reference>
        </references>
      </pivotArea>
    </format>
    <format dxfId="178">
      <pivotArea dataOnly="0" labelOnly="1" outline="0" fieldPosition="0">
        <references count="4">
          <reference field="1" count="1" selected="0">
            <x v="11"/>
          </reference>
          <reference field="6" count="1" selected="0">
            <x v="24"/>
          </reference>
          <reference field="12" count="1" selected="0">
            <x v="3"/>
          </reference>
          <reference field="13" count="1">
            <x v="33"/>
          </reference>
        </references>
      </pivotArea>
    </format>
    <format dxfId="177">
      <pivotArea dataOnly="0" labelOnly="1" outline="0" fieldPosition="0">
        <references count="4">
          <reference field="1" count="1" selected="0">
            <x v="12"/>
          </reference>
          <reference field="6" count="1" selected="0">
            <x v="25"/>
          </reference>
          <reference field="12" count="1" selected="0">
            <x v="3"/>
          </reference>
          <reference field="13" count="1">
            <x v="34"/>
          </reference>
        </references>
      </pivotArea>
    </format>
    <format dxfId="176">
      <pivotArea dataOnly="0" labelOnly="1" outline="0" fieldPosition="0">
        <references count="3">
          <reference field="1" count="3">
            <x v="5"/>
            <x v="7"/>
            <x v="8"/>
          </reference>
          <reference field="6" count="1" selected="0">
            <x v="0"/>
          </reference>
          <reference field="12" count="1" selected="0">
            <x v="0"/>
          </reference>
        </references>
      </pivotArea>
    </format>
    <format dxfId="175">
      <pivotArea dataOnly="0" labelOnly="1" outline="0" fieldPosition="0">
        <references count="3">
          <reference field="1" count="1">
            <x v="10"/>
          </reference>
          <reference field="6" count="1" selected="0">
            <x v="3"/>
          </reference>
          <reference field="12" count="1" selected="0">
            <x v="0"/>
          </reference>
        </references>
      </pivotArea>
    </format>
    <format dxfId="174">
      <pivotArea dataOnly="0" labelOnly="1" outline="0" fieldPosition="0">
        <references count="3">
          <reference field="1" count="1">
            <x v="9"/>
          </reference>
          <reference field="6" count="1" selected="0">
            <x v="8"/>
          </reference>
          <reference field="12" count="1" selected="0">
            <x v="1"/>
          </reference>
        </references>
      </pivotArea>
    </format>
    <format dxfId="173">
      <pivotArea dataOnly="0" labelOnly="1" outline="0" fieldPosition="0">
        <references count="3">
          <reference field="1" count="1">
            <x v="6"/>
          </reference>
          <reference field="6" count="1" selected="0">
            <x v="23"/>
          </reference>
          <reference field="12" count="1" selected="0">
            <x v="3"/>
          </reference>
        </references>
      </pivotArea>
    </format>
    <format dxfId="172">
      <pivotArea dataOnly="0" labelOnly="1" outline="0" fieldPosition="0">
        <references count="3">
          <reference field="1" count="1">
            <x v="11"/>
          </reference>
          <reference field="6" count="1" selected="0">
            <x v="24"/>
          </reference>
          <reference field="12" count="1" selected="0">
            <x v="3"/>
          </reference>
        </references>
      </pivotArea>
    </format>
    <format dxfId="171">
      <pivotArea dataOnly="0" labelOnly="1" outline="0" fieldPosition="0">
        <references count="3">
          <reference field="1" count="1">
            <x v="12"/>
          </reference>
          <reference field="6" count="1" selected="0">
            <x v="25"/>
          </reference>
          <reference field="12" count="1" selected="0">
            <x v="3"/>
          </reference>
        </references>
      </pivotArea>
    </format>
    <format dxfId="170">
      <pivotArea dataOnly="0" labelOnly="1" outline="0" fieldPosition="0">
        <references count="1">
          <reference field="12" count="3">
            <x v="0"/>
            <x v="2"/>
            <x v="3"/>
          </reference>
        </references>
      </pivotArea>
    </format>
    <format dxfId="169">
      <pivotArea dataOnly="0" labelOnly="1" outline="0" fieldPosition="0">
        <references count="2">
          <reference field="6" count="4">
            <x v="0"/>
            <x v="2"/>
            <x v="3"/>
            <x v="7"/>
          </reference>
          <reference field="12" count="1" selected="0">
            <x v="0"/>
          </reference>
        </references>
      </pivotArea>
    </format>
    <format dxfId="168">
      <pivotArea dataOnly="0" labelOnly="1" outline="0" fieldPosition="0">
        <references count="2">
          <reference field="6" count="4">
            <x v="10"/>
            <x v="12"/>
            <x v="16"/>
            <x v="22"/>
          </reference>
          <reference field="12" count="1" selected="0">
            <x v="2"/>
          </reference>
        </references>
      </pivotArea>
    </format>
    <format dxfId="167">
      <pivotArea dataOnly="0" labelOnly="1" outline="0" fieldPosition="0">
        <references count="2">
          <reference field="6" count="2">
            <x v="35"/>
            <x v="37"/>
          </reference>
          <reference field="12" count="1" selected="0">
            <x v="3"/>
          </reference>
        </references>
      </pivotArea>
    </format>
    <format dxfId="166">
      <pivotArea dataOnly="0" labelOnly="1" outline="0" fieldPosition="0">
        <references count="3">
          <reference field="1" count="2">
            <x v="5"/>
            <x v="8"/>
          </reference>
          <reference field="6" count="1" selected="0">
            <x v="2"/>
          </reference>
          <reference field="12" count="1" selected="0">
            <x v="0"/>
          </reference>
        </references>
      </pivotArea>
    </format>
    <format dxfId="165">
      <pivotArea dataOnly="0" labelOnly="1" outline="0" fieldPosition="0">
        <references count="3">
          <reference field="1" count="1">
            <x v="7"/>
          </reference>
          <reference field="6" count="1" selected="0">
            <x v="3"/>
          </reference>
          <reference field="12" count="1" selected="0">
            <x v="0"/>
          </reference>
        </references>
      </pivotArea>
    </format>
    <format dxfId="164">
      <pivotArea dataOnly="0" labelOnly="1" outline="0" fieldPosition="0">
        <references count="3">
          <reference field="1" count="1">
            <x v="12"/>
          </reference>
          <reference field="6" count="1" selected="0">
            <x v="7"/>
          </reference>
          <reference field="12" count="1" selected="0">
            <x v="0"/>
          </reference>
        </references>
      </pivotArea>
    </format>
    <format dxfId="163">
      <pivotArea dataOnly="0" labelOnly="1" outline="0" fieldPosition="0">
        <references count="3">
          <reference field="1" count="1">
            <x v="11"/>
          </reference>
          <reference field="6" count="1" selected="0">
            <x v="22"/>
          </reference>
          <reference field="12" count="1" selected="0">
            <x v="2"/>
          </reference>
        </references>
      </pivotArea>
    </format>
    <format dxfId="162">
      <pivotArea dataOnly="0" labelOnly="1" outline="0" fieldPosition="0">
        <references count="4">
          <reference field="1" count="1" selected="0">
            <x v="8"/>
          </reference>
          <reference field="6" count="1" selected="0">
            <x v="2"/>
          </reference>
          <reference field="12" count="1" selected="0">
            <x v="0"/>
          </reference>
          <reference field="13" count="1">
            <x v="8"/>
          </reference>
        </references>
      </pivotArea>
    </format>
    <format dxfId="161">
      <pivotArea dataOnly="0" labelOnly="1" outline="0" fieldPosition="0">
        <references count="4">
          <reference field="1" count="1" selected="0">
            <x v="7"/>
          </reference>
          <reference field="6" count="1" selected="0">
            <x v="3"/>
          </reference>
          <reference field="12" count="1" selected="0">
            <x v="0"/>
          </reference>
          <reference field="13" count="1">
            <x v="16"/>
          </reference>
        </references>
      </pivotArea>
    </format>
    <format dxfId="160">
      <pivotArea dataOnly="0" labelOnly="1" outline="0" fieldPosition="0">
        <references count="4">
          <reference field="1" count="1" selected="0">
            <x v="12"/>
          </reference>
          <reference field="6" count="1" selected="0">
            <x v="7"/>
          </reference>
          <reference field="12" count="1" selected="0">
            <x v="0"/>
          </reference>
          <reference field="13" count="1">
            <x v="17"/>
          </reference>
        </references>
      </pivotArea>
    </format>
    <format dxfId="159">
      <pivotArea dataOnly="0" labelOnly="1" outline="0" fieldPosition="0">
        <references count="4">
          <reference field="1" count="1" selected="0">
            <x v="11"/>
          </reference>
          <reference field="6" count="1" selected="0">
            <x v="22"/>
          </reference>
          <reference field="12" count="1" selected="0">
            <x v="2"/>
          </reference>
          <reference field="13" count="1">
            <x v="35"/>
          </reference>
        </references>
      </pivotArea>
    </format>
    <format dxfId="158">
      <pivotArea outline="0" collapsedLevelsAreSubtotals="1" fieldPosition="0"/>
    </format>
    <format dxfId="157">
      <pivotArea dataOnly="0" labelOnly="1" outline="0" fieldPosition="0">
        <references count="1">
          <reference field="12" count="3">
            <x v="0"/>
            <x v="1"/>
            <x v="2"/>
          </reference>
        </references>
      </pivotArea>
    </format>
    <format dxfId="156">
      <pivotArea dataOnly="0" labelOnly="1" outline="0" fieldPosition="0">
        <references count="2">
          <reference field="6" count="3">
            <x v="0"/>
            <x v="2"/>
            <x v="5"/>
          </reference>
          <reference field="12" count="1" selected="0">
            <x v="0"/>
          </reference>
        </references>
      </pivotArea>
    </format>
    <format dxfId="155">
      <pivotArea dataOnly="0" labelOnly="1" outline="0" fieldPosition="0">
        <references count="2">
          <reference field="6" count="2">
            <x v="8"/>
            <x v="9"/>
          </reference>
          <reference field="12" count="1" selected="0">
            <x v="1"/>
          </reference>
        </references>
      </pivotArea>
    </format>
    <format dxfId="154">
      <pivotArea dataOnly="0" labelOnly="1" outline="0" fieldPosition="0">
        <references count="2">
          <reference field="6" count="1">
            <x v="11"/>
          </reference>
          <reference field="12" count="1" selected="0">
            <x v="2"/>
          </reference>
        </references>
      </pivotArea>
    </format>
    <format dxfId="153">
      <pivotArea dataOnly="0" labelOnly="1" outline="0" fieldPosition="0">
        <references count="3">
          <reference field="1" count="6">
            <x v="5"/>
            <x v="6"/>
            <x v="7"/>
            <x v="8"/>
            <x v="9"/>
            <x v="10"/>
          </reference>
          <reference field="6" count="1" selected="0">
            <x v="0"/>
          </reference>
          <reference field="12" count="1" selected="0">
            <x v="0"/>
          </reference>
        </references>
      </pivotArea>
    </format>
    <format dxfId="152">
      <pivotArea dataOnly="0" labelOnly="1" outline="0" fieldPosition="0">
        <references count="3">
          <reference field="1" count="1">
            <x v="11"/>
          </reference>
          <reference field="6" count="1" selected="0">
            <x v="2"/>
          </reference>
          <reference field="12" count="1" selected="0">
            <x v="0"/>
          </reference>
        </references>
      </pivotArea>
    </format>
    <format dxfId="151">
      <pivotArea dataOnly="0" labelOnly="1" outline="0" fieldPosition="0">
        <references count="3">
          <reference field="1" count="1">
            <x v="12"/>
          </reference>
          <reference field="6" count="1" selected="0">
            <x v="5"/>
          </reference>
          <reference field="12" count="1" selected="0">
            <x v="0"/>
          </reference>
        </references>
      </pivotArea>
    </format>
    <format dxfId="150">
      <pivotArea dataOnly="0" labelOnly="1" outline="0" fieldPosition="0">
        <references count="4">
          <reference field="1" count="1" selected="0">
            <x v="5"/>
          </reference>
          <reference field="6" count="1" selected="0">
            <x v="0"/>
          </reference>
          <reference field="12" count="1" selected="0">
            <x v="0"/>
          </reference>
          <reference field="13" count="1">
            <x v="9"/>
          </reference>
        </references>
      </pivotArea>
    </format>
    <format dxfId="149">
      <pivotArea dataOnly="0" labelOnly="1" outline="0" fieldPosition="0">
        <references count="4">
          <reference field="1" count="1" selected="0">
            <x v="6"/>
          </reference>
          <reference field="6" count="1" selected="0">
            <x v="0"/>
          </reference>
          <reference field="12" count="1" selected="0">
            <x v="0"/>
          </reference>
          <reference field="13" count="1">
            <x v="9"/>
          </reference>
        </references>
      </pivotArea>
    </format>
    <format dxfId="148">
      <pivotArea dataOnly="0" labelOnly="1" outline="0" fieldPosition="0">
        <references count="4">
          <reference field="1" count="1" selected="0">
            <x v="7"/>
          </reference>
          <reference field="6" count="1" selected="0">
            <x v="0"/>
          </reference>
          <reference field="12" count="1" selected="0">
            <x v="0"/>
          </reference>
          <reference field="13" count="1">
            <x v="9"/>
          </reference>
        </references>
      </pivotArea>
    </format>
    <format dxfId="147">
      <pivotArea dataOnly="0" labelOnly="1" outline="0" fieldPosition="0">
        <references count="4">
          <reference field="1" count="1" selected="0">
            <x v="8"/>
          </reference>
          <reference field="6" count="1" selected="0">
            <x v="0"/>
          </reference>
          <reference field="12" count="1" selected="0">
            <x v="0"/>
          </reference>
          <reference field="13" count="1">
            <x v="9"/>
          </reference>
        </references>
      </pivotArea>
    </format>
    <format dxfId="146">
      <pivotArea dataOnly="0" labelOnly="1" outline="0" fieldPosition="0">
        <references count="4">
          <reference field="1" count="1" selected="0">
            <x v="9"/>
          </reference>
          <reference field="6" count="1" selected="0">
            <x v="0"/>
          </reference>
          <reference field="12" count="1" selected="0">
            <x v="0"/>
          </reference>
          <reference field="13" count="1">
            <x v="9"/>
          </reference>
        </references>
      </pivotArea>
    </format>
    <format dxfId="145">
      <pivotArea dataOnly="0" labelOnly="1" outline="0" fieldPosition="0">
        <references count="4">
          <reference field="1" count="1" selected="0">
            <x v="10"/>
          </reference>
          <reference field="6" count="1" selected="0">
            <x v="0"/>
          </reference>
          <reference field="12" count="1" selected="0">
            <x v="0"/>
          </reference>
          <reference field="13" count="1">
            <x v="9"/>
          </reference>
        </references>
      </pivotArea>
    </format>
    <format dxfId="144">
      <pivotArea dataOnly="0" labelOnly="1" outline="0" fieldPosition="0">
        <references count="4">
          <reference field="1" count="1" selected="0">
            <x v="11"/>
          </reference>
          <reference field="6" count="1" selected="0">
            <x v="2"/>
          </reference>
          <reference field="12" count="1" selected="0">
            <x v="0"/>
          </reference>
          <reference field="13" count="1">
            <x v="8"/>
          </reference>
        </references>
      </pivotArea>
    </format>
    <format dxfId="143">
      <pivotArea dataOnly="0" labelOnly="1" outline="0" fieldPosition="0">
        <references count="4">
          <reference field="1" count="1" selected="0">
            <x v="12"/>
          </reference>
          <reference field="6" count="1" selected="0">
            <x v="5"/>
          </reference>
          <reference field="12" count="1" selected="0">
            <x v="0"/>
          </reference>
          <reference field="13" count="1">
            <x v="10"/>
          </reference>
        </references>
      </pivotArea>
    </format>
    <format dxfId="142">
      <pivotArea outline="0" collapsedLevelsAreSubtotals="1" fieldPosition="0"/>
    </format>
    <format dxfId="141">
      <pivotArea dataOnly="0" labelOnly="1" outline="0" fieldPosition="0">
        <references count="1">
          <reference field="12" count="3">
            <x v="0"/>
            <x v="1"/>
            <x v="2"/>
          </reference>
        </references>
      </pivotArea>
    </format>
    <format dxfId="140">
      <pivotArea dataOnly="0" labelOnly="1" outline="0" fieldPosition="0">
        <references count="2">
          <reference field="6" count="3">
            <x v="0"/>
            <x v="2"/>
            <x v="5"/>
          </reference>
          <reference field="12" count="1" selected="0">
            <x v="0"/>
          </reference>
        </references>
      </pivotArea>
    </format>
    <format dxfId="139">
      <pivotArea dataOnly="0" labelOnly="1" outline="0" fieldPosition="0">
        <references count="2">
          <reference field="6" count="2">
            <x v="8"/>
            <x v="9"/>
          </reference>
          <reference field="12" count="1" selected="0">
            <x v="1"/>
          </reference>
        </references>
      </pivotArea>
    </format>
    <format dxfId="138">
      <pivotArea dataOnly="0" labelOnly="1" outline="0" fieldPosition="0">
        <references count="2">
          <reference field="6" count="1">
            <x v="11"/>
          </reference>
          <reference field="12" count="1" selected="0">
            <x v="2"/>
          </reference>
        </references>
      </pivotArea>
    </format>
    <format dxfId="137">
      <pivotArea dataOnly="0" labelOnly="1" outline="0" fieldPosition="0">
        <references count="3">
          <reference field="1" count="6">
            <x v="5"/>
            <x v="6"/>
            <x v="7"/>
            <x v="8"/>
            <x v="9"/>
            <x v="10"/>
          </reference>
          <reference field="6" count="1" selected="0">
            <x v="0"/>
          </reference>
          <reference field="12" count="1" selected="0">
            <x v="0"/>
          </reference>
        </references>
      </pivotArea>
    </format>
    <format dxfId="136">
      <pivotArea dataOnly="0" labelOnly="1" outline="0" fieldPosition="0">
        <references count="3">
          <reference field="1" count="1">
            <x v="11"/>
          </reference>
          <reference field="6" count="1" selected="0">
            <x v="2"/>
          </reference>
          <reference field="12" count="1" selected="0">
            <x v="0"/>
          </reference>
        </references>
      </pivotArea>
    </format>
    <format dxfId="135">
      <pivotArea dataOnly="0" labelOnly="1" outline="0" fieldPosition="0">
        <references count="3">
          <reference field="1" count="1">
            <x v="12"/>
          </reference>
          <reference field="6" count="1" selected="0">
            <x v="5"/>
          </reference>
          <reference field="12" count="1" selected="0">
            <x v="0"/>
          </reference>
        </references>
      </pivotArea>
    </format>
    <format dxfId="134">
      <pivotArea type="all" dataOnly="0" outline="0" fieldPosition="0"/>
    </format>
    <format dxfId="133">
      <pivotArea dataOnly="0" labelOnly="1" outline="0" fieldPosition="0">
        <references count="2">
          <reference field="6" count="2">
            <x v="4"/>
            <x v="6"/>
          </reference>
          <reference field="12" count="1" selected="0">
            <x v="0"/>
          </reference>
        </references>
      </pivotArea>
    </format>
    <format dxfId="132">
      <pivotArea dataOnly="0" labelOnly="1" outline="0" fieldPosition="0">
        <references count="2">
          <reference field="6" count="6">
            <x v="20"/>
            <x v="26"/>
            <x v="27"/>
            <x v="28"/>
            <x v="31"/>
            <x v="33"/>
          </reference>
          <reference field="12" count="1" selected="0">
            <x v="3"/>
          </reference>
        </references>
      </pivotArea>
    </format>
    <format dxfId="131">
      <pivotArea dataOnly="0" labelOnly="1" outline="0" fieldPosition="0">
        <references count="3">
          <reference field="1" count="1">
            <x v="1"/>
          </reference>
          <reference field="6" count="1" selected="0">
            <x v="4"/>
          </reference>
          <reference field="12" count="1" selected="0">
            <x v="0"/>
          </reference>
        </references>
      </pivotArea>
    </format>
    <format dxfId="130">
      <pivotArea dataOnly="0" labelOnly="1" outline="0" fieldPosition="0">
        <references count="3">
          <reference field="1" count="1">
            <x v="4"/>
          </reference>
          <reference field="6" count="1" selected="0">
            <x v="6"/>
          </reference>
          <reference field="12" count="1" selected="0">
            <x v="0"/>
          </reference>
        </references>
      </pivotArea>
    </format>
    <format dxfId="129">
      <pivotArea dataOnly="0" labelOnly="1" outline="0" fieldPosition="0">
        <references count="3">
          <reference field="1" count="1">
            <x v="0"/>
          </reference>
          <reference field="6" count="1" selected="0">
            <x v="20"/>
          </reference>
          <reference field="12" count="1" selected="0">
            <x v="3"/>
          </reference>
        </references>
      </pivotArea>
    </format>
    <format dxfId="128">
      <pivotArea dataOnly="0" labelOnly="1" outline="0" fieldPosition="0">
        <references count="3">
          <reference field="1" count="4">
            <x v="13"/>
            <x v="15"/>
            <x v="16"/>
            <x v="18"/>
          </reference>
          <reference field="6" count="1" selected="0">
            <x v="26"/>
          </reference>
          <reference field="12" count="1" selected="0">
            <x v="3"/>
          </reference>
        </references>
      </pivotArea>
    </format>
    <format dxfId="127">
      <pivotArea dataOnly="0" labelOnly="1" outline="0" fieldPosition="0">
        <references count="3">
          <reference field="1" count="1">
            <x v="14"/>
          </reference>
          <reference field="6" count="1" selected="0">
            <x v="27"/>
          </reference>
          <reference field="12" count="1" selected="0">
            <x v="3"/>
          </reference>
        </references>
      </pivotArea>
    </format>
    <format dxfId="126">
      <pivotArea dataOnly="0" labelOnly="1" outline="0" fieldPosition="0">
        <references count="3">
          <reference field="1" count="2">
            <x v="17"/>
            <x v="19"/>
          </reference>
          <reference field="6" count="1" selected="0">
            <x v="28"/>
          </reference>
          <reference field="12" count="1" selected="0">
            <x v="3"/>
          </reference>
        </references>
      </pivotArea>
    </format>
    <format dxfId="125">
      <pivotArea dataOnly="0" labelOnly="1" outline="0" fieldPosition="0">
        <references count="3">
          <reference field="1" count="1">
            <x v="2"/>
          </reference>
          <reference field="6" count="1" selected="0">
            <x v="31"/>
          </reference>
          <reference field="12" count="1" selected="0">
            <x v="3"/>
          </reference>
        </references>
      </pivotArea>
    </format>
    <format dxfId="124">
      <pivotArea dataOnly="0" labelOnly="1" outline="0" fieldPosition="0">
        <references count="3">
          <reference field="1" count="1">
            <x v="3"/>
          </reference>
          <reference field="6" count="1" selected="0">
            <x v="33"/>
          </reference>
          <reference field="12" count="1" selected="0">
            <x v="3"/>
          </reference>
        </references>
      </pivotArea>
    </format>
    <format dxfId="123">
      <pivotArea dataOnly="0" labelOnly="1" outline="0" fieldPosition="0">
        <references count="4">
          <reference field="1" count="1" selected="0">
            <x v="1"/>
          </reference>
          <reference field="6" count="1" selected="0">
            <x v="4"/>
          </reference>
          <reference field="12" count="1" selected="0">
            <x v="0"/>
          </reference>
          <reference field="13" count="1">
            <x v="18"/>
          </reference>
        </references>
      </pivotArea>
    </format>
    <format dxfId="122">
      <pivotArea dataOnly="0" labelOnly="1" outline="0" fieldPosition="0">
        <references count="4">
          <reference field="1" count="1" selected="0">
            <x v="4"/>
          </reference>
          <reference field="6" count="1" selected="0">
            <x v="6"/>
          </reference>
          <reference field="12" count="1" selected="0">
            <x v="0"/>
          </reference>
          <reference field="13" count="1">
            <x v="3"/>
          </reference>
        </references>
      </pivotArea>
    </format>
    <format dxfId="121">
      <pivotArea dataOnly="0" labelOnly="1" outline="0" fieldPosition="0">
        <references count="4">
          <reference field="1" count="1" selected="0">
            <x v="0"/>
          </reference>
          <reference field="6" count="1" selected="0">
            <x v="20"/>
          </reference>
          <reference field="12" count="1" selected="0">
            <x v="3"/>
          </reference>
          <reference field="13" count="1">
            <x v="21"/>
          </reference>
        </references>
      </pivotArea>
    </format>
    <format dxfId="120">
      <pivotArea dataOnly="0" labelOnly="1" outline="0" fieldPosition="0">
        <references count="4">
          <reference field="1" count="1" selected="0">
            <x v="13"/>
          </reference>
          <reference field="6" count="1" selected="0">
            <x v="26"/>
          </reference>
          <reference field="12" count="1" selected="0">
            <x v="3"/>
          </reference>
          <reference field="13" count="1">
            <x v="11"/>
          </reference>
        </references>
      </pivotArea>
    </format>
    <format dxfId="119">
      <pivotArea dataOnly="0" labelOnly="1" outline="0" fieldPosition="0">
        <references count="4">
          <reference field="1" count="1" selected="0">
            <x v="15"/>
          </reference>
          <reference field="6" count="1" selected="0">
            <x v="26"/>
          </reference>
          <reference field="12" count="1" selected="0">
            <x v="3"/>
          </reference>
          <reference field="13" count="1">
            <x v="11"/>
          </reference>
        </references>
      </pivotArea>
    </format>
    <format dxfId="118">
      <pivotArea dataOnly="0" labelOnly="1" outline="0" fieldPosition="0">
        <references count="4">
          <reference field="1" count="1" selected="0">
            <x v="16"/>
          </reference>
          <reference field="6" count="1" selected="0">
            <x v="26"/>
          </reference>
          <reference field="12" count="1" selected="0">
            <x v="3"/>
          </reference>
          <reference field="13" count="1">
            <x v="11"/>
          </reference>
        </references>
      </pivotArea>
    </format>
    <format dxfId="117">
      <pivotArea dataOnly="0" labelOnly="1" outline="0" fieldPosition="0">
        <references count="4">
          <reference field="1" count="1" selected="0">
            <x v="18"/>
          </reference>
          <reference field="6" count="1" selected="0">
            <x v="26"/>
          </reference>
          <reference field="12" count="1" selected="0">
            <x v="3"/>
          </reference>
          <reference field="13" count="1">
            <x v="11"/>
          </reference>
        </references>
      </pivotArea>
    </format>
    <format dxfId="116">
      <pivotArea dataOnly="0" labelOnly="1" outline="0" fieldPosition="0">
        <references count="4">
          <reference field="1" count="1" selected="0">
            <x v="14"/>
          </reference>
          <reference field="6" count="1" selected="0">
            <x v="27"/>
          </reference>
          <reference field="12" count="1" selected="0">
            <x v="3"/>
          </reference>
          <reference field="13" count="1">
            <x v="20"/>
          </reference>
        </references>
      </pivotArea>
    </format>
    <format dxfId="115">
      <pivotArea dataOnly="0" labelOnly="1" outline="0" fieldPosition="0">
        <references count="4">
          <reference field="1" count="1" selected="0">
            <x v="17"/>
          </reference>
          <reference field="6" count="1" selected="0">
            <x v="28"/>
          </reference>
          <reference field="12" count="1" selected="0">
            <x v="3"/>
          </reference>
          <reference field="13" count="1">
            <x v="14"/>
          </reference>
        </references>
      </pivotArea>
    </format>
    <format dxfId="114">
      <pivotArea dataOnly="0" labelOnly="1" outline="0" fieldPosition="0">
        <references count="4">
          <reference field="1" count="1" selected="0">
            <x v="19"/>
          </reference>
          <reference field="6" count="1" selected="0">
            <x v="28"/>
          </reference>
          <reference field="12" count="1" selected="0">
            <x v="3"/>
          </reference>
          <reference field="13" count="1">
            <x v="14"/>
          </reference>
        </references>
      </pivotArea>
    </format>
    <format dxfId="113">
      <pivotArea dataOnly="0" labelOnly="1" outline="0" fieldPosition="0">
        <references count="4">
          <reference field="1" count="1" selected="0">
            <x v="2"/>
          </reference>
          <reference field="6" count="1" selected="0">
            <x v="31"/>
          </reference>
          <reference field="12" count="1" selected="0">
            <x v="3"/>
          </reference>
          <reference field="13" count="1">
            <x v="29"/>
          </reference>
        </references>
      </pivotArea>
    </format>
    <format dxfId="112">
      <pivotArea dataOnly="0" labelOnly="1" outline="0" fieldPosition="0">
        <references count="4">
          <reference field="1" count="1" selected="0">
            <x v="3"/>
          </reference>
          <reference field="6" count="1" selected="0">
            <x v="33"/>
          </reference>
          <reference field="12" count="1" selected="0">
            <x v="3"/>
          </reference>
          <reference field="13" count="1">
            <x v="25"/>
          </reference>
        </references>
      </pivotArea>
    </format>
    <format dxfId="111">
      <pivotArea dataOnly="0" labelOnly="1" outline="0" fieldPosition="0">
        <references count="3">
          <reference field="1" count="2">
            <x v="5"/>
            <x v="8"/>
          </reference>
          <reference field="6" count="1" selected="0">
            <x v="2"/>
          </reference>
          <reference field="12" count="1" selected="0">
            <x v="0"/>
          </reference>
        </references>
      </pivotArea>
    </format>
    <format dxfId="110">
      <pivotArea dataOnly="0" labelOnly="1" outline="0" fieldPosition="0">
        <references count="3">
          <reference field="1" count="1">
            <x v="7"/>
          </reference>
          <reference field="6" count="1" selected="0">
            <x v="3"/>
          </reference>
          <reference field="12" count="1" selected="0">
            <x v="0"/>
          </reference>
        </references>
      </pivotArea>
    </format>
    <format dxfId="109">
      <pivotArea dataOnly="0" labelOnly="1" outline="0" fieldPosition="0">
        <references count="3">
          <reference field="1" count="1">
            <x v="12"/>
          </reference>
          <reference field="6" count="1" selected="0">
            <x v="7"/>
          </reference>
          <reference field="12" count="1" selected="0">
            <x v="0"/>
          </reference>
        </references>
      </pivotArea>
    </format>
    <format dxfId="108">
      <pivotArea dataOnly="0" labelOnly="1" outline="0" fieldPosition="0">
        <references count="3">
          <reference field="1" count="1">
            <x v="11"/>
          </reference>
          <reference field="6" count="1" selected="0">
            <x v="22"/>
          </reference>
          <reference field="12" count="1" selected="0">
            <x v="2"/>
          </reference>
        </references>
      </pivotArea>
    </format>
    <format dxfId="107">
      <pivotArea dataOnly="0" labelOnly="1" outline="0" fieldPosition="0">
        <references count="3">
          <reference field="1" count="3">
            <x v="6"/>
            <x v="7"/>
            <x v="12"/>
          </reference>
          <reference field="6" count="1" selected="0">
            <x v="0"/>
          </reference>
          <reference field="12" count="1" selected="0">
            <x v="0"/>
          </reference>
        </references>
      </pivotArea>
    </format>
    <format dxfId="106">
      <pivotArea dataOnly="0" labelOnly="1" outline="0" fieldPosition="0">
        <references count="3">
          <reference field="1" count="1">
            <x v="5"/>
          </reference>
          <reference field="6" count="1" selected="0">
            <x v="2"/>
          </reference>
          <reference field="12" count="1" selected="0">
            <x v="0"/>
          </reference>
        </references>
      </pivotArea>
    </format>
    <format dxfId="105">
      <pivotArea dataOnly="0" labelOnly="1" outline="0" fieldPosition="0">
        <references count="3">
          <reference field="1" count="3">
            <x v="8"/>
            <x v="9"/>
            <x v="11"/>
          </reference>
          <reference field="6" count="1" selected="0">
            <x v="10"/>
          </reference>
          <reference field="12" count="1" selected="0">
            <x v="2"/>
          </reference>
        </references>
      </pivotArea>
    </format>
    <format dxfId="104">
      <pivotArea dataOnly="0" labelOnly="1" outline="0" fieldPosition="0">
        <references count="3">
          <reference field="1" count="1">
            <x v="10"/>
          </reference>
          <reference field="6" count="1" selected="0">
            <x v="12"/>
          </reference>
          <reference field="12" count="1" selected="0">
            <x v="2"/>
          </reference>
        </references>
      </pivotArea>
    </format>
    <format dxfId="103">
      <pivotArea dataOnly="0" labelOnly="1" outline="0" fieldPosition="0">
        <references count="4">
          <reference field="1" count="1" selected="0">
            <x v="8"/>
          </reference>
          <reference field="6" count="1" selected="0">
            <x v="2"/>
          </reference>
          <reference field="12" count="1" selected="0">
            <x v="0"/>
          </reference>
          <reference field="13" count="1">
            <x v="8"/>
          </reference>
        </references>
      </pivotArea>
    </format>
    <format dxfId="102">
      <pivotArea dataOnly="0" labelOnly="1" outline="0" fieldPosition="0">
        <references count="4">
          <reference field="1" count="1" selected="0">
            <x v="7"/>
          </reference>
          <reference field="6" count="1" selected="0">
            <x v="3"/>
          </reference>
          <reference field="12" count="1" selected="0">
            <x v="0"/>
          </reference>
          <reference field="13" count="1">
            <x v="16"/>
          </reference>
        </references>
      </pivotArea>
    </format>
    <format dxfId="101">
      <pivotArea dataOnly="0" labelOnly="1" outline="0" fieldPosition="0">
        <references count="4">
          <reference field="1" count="1" selected="0">
            <x v="12"/>
          </reference>
          <reference field="6" count="1" selected="0">
            <x v="7"/>
          </reference>
          <reference field="12" count="1" selected="0">
            <x v="0"/>
          </reference>
          <reference field="13" count="1">
            <x v="17"/>
          </reference>
        </references>
      </pivotArea>
    </format>
    <format dxfId="100">
      <pivotArea dataOnly="0" labelOnly="1" outline="0" fieldPosition="0">
        <references count="4">
          <reference field="1" count="1" selected="0">
            <x v="22"/>
          </reference>
          <reference field="6" count="1" selected="0">
            <x v="16"/>
          </reference>
          <reference field="12" count="1" selected="0">
            <x v="2"/>
          </reference>
          <reference field="13" count="1">
            <x v="7"/>
          </reference>
        </references>
      </pivotArea>
    </format>
    <format dxfId="99">
      <pivotArea dataOnly="0" labelOnly="1" outline="0" fieldPosition="0">
        <references count="4">
          <reference field="1" count="1" selected="0">
            <x v="11"/>
          </reference>
          <reference field="6" count="1" selected="0">
            <x v="22"/>
          </reference>
          <reference field="12" count="1" selected="0">
            <x v="2"/>
          </reference>
          <reference field="13" count="1">
            <x v="35"/>
          </reference>
        </references>
      </pivotArea>
    </format>
    <format dxfId="98">
      <pivotArea dataOnly="0" labelOnly="1" outline="0" fieldPosition="0">
        <references count="4">
          <reference field="1" count="1" selected="0">
            <x v="21"/>
          </reference>
          <reference field="6" count="1" selected="0">
            <x v="35"/>
          </reference>
          <reference field="12" count="1" selected="0">
            <x v="3"/>
          </reference>
          <reference field="13" count="1">
            <x v="27"/>
          </reference>
        </references>
      </pivotArea>
    </format>
    <format dxfId="97">
      <pivotArea dataOnly="0" labelOnly="1" outline="0" fieldPosition="0">
        <references count="4">
          <reference field="1" count="1" selected="0">
            <x v="20"/>
          </reference>
          <reference field="6" count="1" selected="0">
            <x v="37"/>
          </reference>
          <reference field="12" count="1" selected="0">
            <x v="3"/>
          </reference>
          <reference field="13" count="1">
            <x v="31"/>
          </reference>
        </references>
      </pivotArea>
    </format>
    <format dxfId="96">
      <pivotArea dataOnly="0" labelOnly="1" outline="0" fieldPosition="0">
        <references count="4">
          <reference field="1" count="1" selected="0">
            <x v="12"/>
          </reference>
          <reference field="6" count="1" selected="0">
            <x v="0"/>
          </reference>
          <reference field="12" count="1" selected="0">
            <x v="0"/>
          </reference>
          <reference field="13" count="1">
            <x v="9"/>
          </reference>
        </references>
      </pivotArea>
    </format>
    <format dxfId="95">
      <pivotArea dataOnly="0" labelOnly="1" outline="0" fieldPosition="0">
        <references count="4">
          <reference field="1" count="1" selected="0">
            <x v="5"/>
          </reference>
          <reference field="6" count="1" selected="0">
            <x v="2"/>
          </reference>
          <reference field="12" count="1" selected="0">
            <x v="0"/>
          </reference>
          <reference field="13" count="1">
            <x v="8"/>
          </reference>
        </references>
      </pivotArea>
    </format>
    <format dxfId="94">
      <pivotArea dataOnly="0" labelOnly="1" outline="0" fieldPosition="0">
        <references count="4">
          <reference field="1" count="1" selected="0">
            <x v="8"/>
          </reference>
          <reference field="6" count="1" selected="0">
            <x v="10"/>
          </reference>
          <reference field="12" count="1" selected="0">
            <x v="2"/>
          </reference>
          <reference field="13" count="1">
            <x v="5"/>
          </reference>
        </references>
      </pivotArea>
    </format>
    <format dxfId="93">
      <pivotArea dataOnly="0" labelOnly="1" outline="0" fieldPosition="0">
        <references count="4">
          <reference field="1" count="1" selected="0">
            <x v="9"/>
          </reference>
          <reference field="6" count="1" selected="0">
            <x v="10"/>
          </reference>
          <reference field="12" count="1" selected="0">
            <x v="2"/>
          </reference>
          <reference field="13" count="1">
            <x v="5"/>
          </reference>
        </references>
      </pivotArea>
    </format>
    <format dxfId="92">
      <pivotArea dataOnly="0" labelOnly="1" outline="0" fieldPosition="0">
        <references count="4">
          <reference field="1" count="1" selected="0">
            <x v="11"/>
          </reference>
          <reference field="6" count="1" selected="0">
            <x v="10"/>
          </reference>
          <reference field="12" count="1" selected="0">
            <x v="2"/>
          </reference>
          <reference field="13" count="1">
            <x v="5"/>
          </reference>
        </references>
      </pivotArea>
    </format>
    <format dxfId="91">
      <pivotArea dataOnly="0" labelOnly="1" outline="0" fieldPosition="0">
        <references count="4">
          <reference field="1" count="1" selected="0">
            <x v="20"/>
          </reference>
          <reference field="6" count="1" selected="0">
            <x v="10"/>
          </reference>
          <reference field="12" count="1" selected="0">
            <x v="2"/>
          </reference>
          <reference field="13" count="1">
            <x v="5"/>
          </reference>
        </references>
      </pivotArea>
    </format>
    <format dxfId="90">
      <pivotArea dataOnly="0" labelOnly="1" outline="0" fieldPosition="0">
        <references count="4">
          <reference field="1" count="1" selected="0">
            <x v="22"/>
          </reference>
          <reference field="6" count="1" selected="0">
            <x v="10"/>
          </reference>
          <reference field="12" count="1" selected="0">
            <x v="2"/>
          </reference>
          <reference field="13" count="1">
            <x v="5"/>
          </reference>
        </references>
      </pivotArea>
    </format>
    <format dxfId="89">
      <pivotArea dataOnly="0" labelOnly="1" outline="0" fieldPosition="0">
        <references count="4">
          <reference field="1" count="1" selected="0">
            <x v="10"/>
          </reference>
          <reference field="6" count="1" selected="0">
            <x v="12"/>
          </reference>
          <reference field="12" count="1" selected="0">
            <x v="2"/>
          </reference>
          <reference field="13" count="1">
            <x v="6"/>
          </reference>
        </references>
      </pivotArea>
    </format>
    <format dxfId="88">
      <pivotArea dataOnly="0" labelOnly="1" outline="0" fieldPosition="0">
        <references count="4">
          <reference field="1" count="1" selected="0">
            <x v="10"/>
          </reference>
          <reference field="6" count="1" selected="0">
            <x v="3"/>
          </reference>
          <reference field="12" count="1" selected="0">
            <x v="0"/>
          </reference>
          <reference field="13" count="1">
            <x v="16"/>
          </reference>
        </references>
      </pivotArea>
    </format>
    <format dxfId="87">
      <pivotArea dataOnly="0" labelOnly="1" outline="0" fieldPosition="0">
        <references count="4">
          <reference field="1" count="1" selected="0">
            <x v="9"/>
          </reference>
          <reference field="6" count="1" selected="0">
            <x v="8"/>
          </reference>
          <reference field="12" count="1" selected="0">
            <x v="1"/>
          </reference>
          <reference field="13" count="1">
            <x v="23"/>
          </reference>
        </references>
      </pivotArea>
    </format>
    <format dxfId="86">
      <pivotArea dataOnly="0" labelOnly="1" outline="0" fieldPosition="0">
        <references count="4">
          <reference field="1" count="1" selected="0">
            <x v="6"/>
          </reference>
          <reference field="6" count="1" selected="0">
            <x v="23"/>
          </reference>
          <reference field="12" count="1" selected="0">
            <x v="3"/>
          </reference>
          <reference field="13" count="1">
            <x v="30"/>
          </reference>
        </references>
      </pivotArea>
    </format>
    <format dxfId="85">
      <pivotArea dataOnly="0" labelOnly="1" outline="0" fieldPosition="0">
        <references count="4">
          <reference field="1" count="1" selected="0">
            <x v="11"/>
          </reference>
          <reference field="6" count="1" selected="0">
            <x v="24"/>
          </reference>
          <reference field="12" count="1" selected="0">
            <x v="3"/>
          </reference>
          <reference field="13" count="1">
            <x v="33"/>
          </reference>
        </references>
      </pivotArea>
    </format>
    <format dxfId="84">
      <pivotArea dataOnly="0" labelOnly="1" outline="0" fieldPosition="0">
        <references count="4">
          <reference field="1" count="1" selected="0">
            <x v="12"/>
          </reference>
          <reference field="6" count="1" selected="0">
            <x v="25"/>
          </reference>
          <reference field="12" count="1" selected="0">
            <x v="3"/>
          </reference>
          <reference field="13" count="1">
            <x v="34"/>
          </reference>
        </references>
      </pivotArea>
    </format>
    <format dxfId="83">
      <pivotArea dataOnly="0" labelOnly="1" outline="0" fieldPosition="0">
        <references count="4">
          <reference field="1" count="1" selected="0">
            <x v="21"/>
          </reference>
          <reference field="6" count="1" selected="0">
            <x v="34"/>
          </reference>
          <reference field="12" count="1" selected="0">
            <x v="3"/>
          </reference>
          <reference field="13" count="1">
            <x v="26"/>
          </reference>
        </references>
      </pivotArea>
    </format>
    <format dxfId="82">
      <pivotArea dataOnly="0" labelOnly="1" outline="0" fieldPosition="0">
        <references count="4">
          <reference field="1" count="1" selected="0">
            <x v="20"/>
          </reference>
          <reference field="6" count="1" selected="0">
            <x v="35"/>
          </reference>
          <reference field="12" count="1" selected="0">
            <x v="3"/>
          </reference>
          <reference field="13" count="1">
            <x v="27"/>
          </reference>
        </references>
      </pivotArea>
    </format>
    <format dxfId="81">
      <pivotArea dataOnly="0" labelOnly="1" outline="0" fieldPosition="0">
        <references count="4">
          <reference field="1" count="1" selected="0">
            <x v="22"/>
          </reference>
          <reference field="6" count="1" selected="0">
            <x v="36"/>
          </reference>
          <reference field="12" count="1" selected="0">
            <x v="3"/>
          </reference>
          <reference field="13" count="1">
            <x v="28"/>
          </reference>
        </references>
      </pivotArea>
    </format>
    <format dxfId="80">
      <pivotArea dataOnly="0" labelOnly="1" outline="0" fieldPosition="0">
        <references count="4">
          <reference field="1" count="1" selected="0">
            <x v="4"/>
          </reference>
          <reference field="6" count="1" selected="0">
            <x v="1"/>
          </reference>
          <reference field="12" count="1" selected="0">
            <x v="0"/>
          </reference>
          <reference field="13" count="1">
            <x v="2"/>
          </reference>
        </references>
      </pivotArea>
    </format>
    <format dxfId="79">
      <pivotArea dataOnly="0" labelOnly="1" outline="0" fieldPosition="0">
        <references count="4">
          <reference field="1" count="1" selected="0">
            <x v="17"/>
          </reference>
          <reference field="6" count="1" selected="0">
            <x v="6"/>
          </reference>
          <reference field="12" count="1" selected="0">
            <x v="0"/>
          </reference>
          <reference field="13" count="1">
            <x v="3"/>
          </reference>
        </references>
      </pivotArea>
    </format>
    <format dxfId="78">
      <pivotArea dataOnly="0" labelOnly="1" outline="0" fieldPosition="0">
        <references count="4">
          <reference field="1" count="1" selected="0">
            <x v="14"/>
          </reference>
          <reference field="6" count="1" selected="0">
            <x v="11"/>
          </reference>
          <reference field="12" count="1" selected="0">
            <x v="2"/>
          </reference>
          <reference field="13" count="1">
            <x v="0"/>
          </reference>
        </references>
      </pivotArea>
    </format>
    <format dxfId="77">
      <pivotArea dataOnly="0" labelOnly="1" outline="0" fieldPosition="0">
        <references count="4">
          <reference field="1" count="1" selected="0">
            <x v="15"/>
          </reference>
          <reference field="6" count="1" selected="0">
            <x v="11"/>
          </reference>
          <reference field="12" count="1" selected="0">
            <x v="2"/>
          </reference>
          <reference field="13" count="1">
            <x v="0"/>
          </reference>
        </references>
      </pivotArea>
    </format>
    <format dxfId="76">
      <pivotArea dataOnly="0" labelOnly="1" outline="0" fieldPosition="0">
        <references count="4">
          <reference field="1" count="1" selected="0">
            <x v="1"/>
          </reference>
          <reference field="6" count="1" selected="0">
            <x v="13"/>
          </reference>
          <reference field="12" count="1" selected="0">
            <x v="2"/>
          </reference>
          <reference field="13" count="1">
            <x v="19"/>
          </reference>
        </references>
      </pivotArea>
    </format>
    <format dxfId="75">
      <pivotArea dataOnly="0" labelOnly="1" outline="0" fieldPosition="0">
        <references count="4">
          <reference field="1" count="1" selected="0">
            <x v="2"/>
          </reference>
          <reference field="6" count="1" selected="0">
            <x v="15"/>
          </reference>
          <reference field="12" count="1" selected="0">
            <x v="2"/>
          </reference>
          <reference field="13" count="1">
            <x v="1"/>
          </reference>
        </references>
      </pivotArea>
    </format>
    <format dxfId="74">
      <pivotArea dataOnly="0" labelOnly="1" outline="0" fieldPosition="0">
        <references count="4">
          <reference field="1" count="1" selected="0">
            <x v="18"/>
          </reference>
          <reference field="6" count="1" selected="0">
            <x v="15"/>
          </reference>
          <reference field="12" count="1" selected="0">
            <x v="2"/>
          </reference>
          <reference field="13" count="1">
            <x v="1"/>
          </reference>
        </references>
      </pivotArea>
    </format>
    <format dxfId="73">
      <pivotArea dataOnly="0" labelOnly="1" outline="0" fieldPosition="0">
        <references count="4">
          <reference field="1" count="1" selected="0">
            <x v="19"/>
          </reference>
          <reference field="6" count="1" selected="0">
            <x v="21"/>
          </reference>
          <reference field="12" count="1" selected="0">
            <x v="2"/>
          </reference>
          <reference field="13" count="1">
            <x v="36"/>
          </reference>
        </references>
      </pivotArea>
    </format>
    <format dxfId="72">
      <pivotArea dataOnly="0" labelOnly="1" outline="0" fieldPosition="0">
        <references count="4">
          <reference field="1" count="1" selected="0">
            <x v="16"/>
          </reference>
          <reference field="6" count="1" selected="0">
            <x v="14"/>
          </reference>
          <reference field="12" count="1" selected="0">
            <x v="3"/>
          </reference>
          <reference field="13" count="1">
            <x v="15"/>
          </reference>
        </references>
      </pivotArea>
    </format>
    <format dxfId="71">
      <pivotArea dataOnly="0" labelOnly="1" outline="0" fieldPosition="0">
        <references count="4">
          <reference field="1" count="1" selected="0">
            <x v="0"/>
          </reference>
          <reference field="6" count="1" selected="0">
            <x v="18"/>
          </reference>
          <reference field="12" count="1" selected="0">
            <x v="3"/>
          </reference>
          <reference field="13" count="1">
            <x v="37"/>
          </reference>
        </references>
      </pivotArea>
    </format>
    <format dxfId="70">
      <pivotArea dataOnly="0" labelOnly="1" outline="0" fieldPosition="0">
        <references count="4">
          <reference field="1" count="1" selected="0">
            <x v="13"/>
          </reference>
          <reference field="6" count="1" selected="0">
            <x v="20"/>
          </reference>
          <reference field="12" count="1" selected="0">
            <x v="3"/>
          </reference>
          <reference field="13" count="1">
            <x v="21"/>
          </reference>
        </references>
      </pivotArea>
    </format>
    <format dxfId="69">
      <pivotArea dataOnly="0" labelOnly="1" outline="0" fieldPosition="0">
        <references count="4">
          <reference field="1" count="1" selected="0">
            <x v="3"/>
          </reference>
          <reference field="6" count="1" selected="0">
            <x v="17"/>
          </reference>
          <reference field="12" count="1" selected="0">
            <x v="2"/>
          </reference>
          <reference field="13" count="1">
            <x v="4"/>
          </reference>
        </references>
      </pivotArea>
    </format>
    <format dxfId="68">
      <pivotArea dataOnly="0" labelOnly="1" outline="0" fieldPosition="0">
        <references count="4">
          <reference field="1" count="1" selected="0">
            <x v="1"/>
          </reference>
          <reference field="6" count="1" selected="0">
            <x v="19"/>
          </reference>
          <reference field="12" count="1" selected="0">
            <x v="2"/>
          </reference>
          <reference field="13" count="1">
            <x v="22"/>
          </reference>
        </references>
      </pivotArea>
    </format>
    <format dxfId="67">
      <pivotArea dataOnly="0" labelOnly="1" outline="0" fieldPosition="0">
        <references count="4">
          <reference field="1" count="1" selected="0">
            <x v="0"/>
          </reference>
          <reference field="6" count="1" selected="0">
            <x v="14"/>
          </reference>
          <reference field="12" count="1" selected="0">
            <x v="3"/>
          </reference>
          <reference field="13" count="1">
            <x v="15"/>
          </reference>
        </references>
      </pivotArea>
    </format>
    <format dxfId="66">
      <pivotArea dataOnly="0" labelOnly="1" outline="0" fieldPosition="0">
        <references count="4">
          <reference field="1" count="1" selected="0">
            <x v="2"/>
          </reference>
          <reference field="6" count="1" selected="0">
            <x v="29"/>
          </reference>
          <reference field="12" count="1" selected="0">
            <x v="3"/>
          </reference>
          <reference field="13" count="1">
            <x v="32"/>
          </reference>
        </references>
      </pivotArea>
    </format>
    <format dxfId="65">
      <pivotArea dataOnly="0" labelOnly="1" outline="0" fieldPosition="0">
        <references count="4">
          <reference field="1" count="1" selected="0">
            <x v="15"/>
          </reference>
          <reference field="6" count="1" selected="0">
            <x v="30"/>
          </reference>
          <reference field="12" count="1" selected="0">
            <x v="3"/>
          </reference>
          <reference field="13" count="1">
            <x v="12"/>
          </reference>
        </references>
      </pivotArea>
    </format>
    <format dxfId="64">
      <pivotArea dataOnly="0" labelOnly="1" outline="0" fieldPosition="0">
        <references count="4">
          <reference field="1" count="1" selected="0">
            <x v="18"/>
          </reference>
          <reference field="6" count="1" selected="0">
            <x v="30"/>
          </reference>
          <reference field="12" count="1" selected="0">
            <x v="3"/>
          </reference>
          <reference field="13" count="1">
            <x v="12"/>
          </reference>
        </references>
      </pivotArea>
    </format>
    <format dxfId="63">
      <pivotArea dataOnly="0" labelOnly="1" outline="0" fieldPosition="0">
        <references count="4">
          <reference field="1" count="1" selected="0">
            <x v="14"/>
          </reference>
          <reference field="6" count="1" selected="0">
            <x v="32"/>
          </reference>
          <reference field="12" count="1" selected="0">
            <x v="3"/>
          </reference>
          <reference field="13" count="1">
            <x v="13"/>
          </reference>
        </references>
      </pivotArea>
    </format>
    <format dxfId="62">
      <pivotArea dataOnly="0" labelOnly="1" outline="0" fieldPosition="0">
        <references count="4">
          <reference field="1" count="1" selected="0">
            <x v="17"/>
          </reference>
          <reference field="6" count="1" selected="0">
            <x v="32"/>
          </reference>
          <reference field="12" count="1" selected="0">
            <x v="3"/>
          </reference>
          <reference field="13" count="1">
            <x v="13"/>
          </reference>
        </references>
      </pivotArea>
    </format>
    <format dxfId="61">
      <pivotArea dataOnly="0" labelOnly="1" outline="0" fieldPosition="0">
        <references count="4">
          <reference field="1" count="1" selected="0">
            <x v="19"/>
          </reference>
          <reference field="6" count="1" selected="0">
            <x v="32"/>
          </reference>
          <reference field="12" count="1" selected="0">
            <x v="3"/>
          </reference>
          <reference field="13" count="1">
            <x v="13"/>
          </reference>
        </references>
      </pivotArea>
    </format>
    <format dxfId="60">
      <pivotArea dataOnly="0" labelOnly="1" outline="0" fieldPosition="0">
        <references count="4">
          <reference field="1" count="1" selected="0">
            <x v="1"/>
          </reference>
          <reference field="6" count="1" selected="0">
            <x v="4"/>
          </reference>
          <reference field="12" count="1" selected="0">
            <x v="0"/>
          </reference>
          <reference field="13" count="1">
            <x v="18"/>
          </reference>
        </references>
      </pivotArea>
    </format>
    <format dxfId="59">
      <pivotArea dataOnly="0" labelOnly="1" outline="0" fieldPosition="0">
        <references count="4">
          <reference field="1" count="1" selected="0">
            <x v="4"/>
          </reference>
          <reference field="6" count="1" selected="0">
            <x v="6"/>
          </reference>
          <reference field="12" count="1" selected="0">
            <x v="0"/>
          </reference>
          <reference field="13" count="1">
            <x v="3"/>
          </reference>
        </references>
      </pivotArea>
    </format>
    <format dxfId="58">
      <pivotArea dataOnly="0" labelOnly="1" outline="0" fieldPosition="0">
        <references count="4">
          <reference field="1" count="1" selected="0">
            <x v="0"/>
          </reference>
          <reference field="6" count="1" selected="0">
            <x v="20"/>
          </reference>
          <reference field="12" count="1" selected="0">
            <x v="3"/>
          </reference>
          <reference field="13" count="1">
            <x v="21"/>
          </reference>
        </references>
      </pivotArea>
    </format>
    <format dxfId="57">
      <pivotArea dataOnly="0" labelOnly="1" outline="0" fieldPosition="0">
        <references count="4">
          <reference field="1" count="1" selected="0">
            <x v="13"/>
          </reference>
          <reference field="6" count="1" selected="0">
            <x v="26"/>
          </reference>
          <reference field="12" count="1" selected="0">
            <x v="3"/>
          </reference>
          <reference field="13" count="1">
            <x v="11"/>
          </reference>
        </references>
      </pivotArea>
    </format>
    <format dxfId="56">
      <pivotArea dataOnly="0" labelOnly="1" outline="0" fieldPosition="0">
        <references count="4">
          <reference field="1" count="1" selected="0">
            <x v="15"/>
          </reference>
          <reference field="6" count="1" selected="0">
            <x v="26"/>
          </reference>
          <reference field="12" count="1" selected="0">
            <x v="3"/>
          </reference>
          <reference field="13" count="1">
            <x v="11"/>
          </reference>
        </references>
      </pivotArea>
    </format>
    <format dxfId="55">
      <pivotArea dataOnly="0" labelOnly="1" outline="0" fieldPosition="0">
        <references count="4">
          <reference field="1" count="1" selected="0">
            <x v="16"/>
          </reference>
          <reference field="6" count="1" selected="0">
            <x v="26"/>
          </reference>
          <reference field="12" count="1" selected="0">
            <x v="3"/>
          </reference>
          <reference field="13" count="1">
            <x v="11"/>
          </reference>
        </references>
      </pivotArea>
    </format>
    <format dxfId="54">
      <pivotArea dataOnly="0" labelOnly="1" outline="0" fieldPosition="0">
        <references count="4">
          <reference field="1" count="1" selected="0">
            <x v="18"/>
          </reference>
          <reference field="6" count="1" selected="0">
            <x v="26"/>
          </reference>
          <reference field="12" count="1" selected="0">
            <x v="3"/>
          </reference>
          <reference field="13" count="1">
            <x v="11"/>
          </reference>
        </references>
      </pivotArea>
    </format>
    <format dxfId="53">
      <pivotArea dataOnly="0" labelOnly="1" outline="0" fieldPosition="0">
        <references count="4">
          <reference field="1" count="1" selected="0">
            <x v="14"/>
          </reference>
          <reference field="6" count="1" selected="0">
            <x v="27"/>
          </reference>
          <reference field="12" count="1" selected="0">
            <x v="3"/>
          </reference>
          <reference field="13" count="1">
            <x v="20"/>
          </reference>
        </references>
      </pivotArea>
    </format>
    <format dxfId="52">
      <pivotArea dataOnly="0" labelOnly="1" outline="0" fieldPosition="0">
        <references count="4">
          <reference field="1" count="1" selected="0">
            <x v="17"/>
          </reference>
          <reference field="6" count="1" selected="0">
            <x v="28"/>
          </reference>
          <reference field="12" count="1" selected="0">
            <x v="3"/>
          </reference>
          <reference field="13" count="1">
            <x v="14"/>
          </reference>
        </references>
      </pivotArea>
    </format>
    <format dxfId="51">
      <pivotArea dataOnly="0" labelOnly="1" outline="0" fieldPosition="0">
        <references count="4">
          <reference field="1" count="1" selected="0">
            <x v="19"/>
          </reference>
          <reference field="6" count="1" selected="0">
            <x v="28"/>
          </reference>
          <reference field="12" count="1" selected="0">
            <x v="3"/>
          </reference>
          <reference field="13" count="1">
            <x v="14"/>
          </reference>
        </references>
      </pivotArea>
    </format>
    <format dxfId="50">
      <pivotArea dataOnly="0" labelOnly="1" outline="0" fieldPosition="0">
        <references count="4">
          <reference field="1" count="1" selected="0">
            <x v="2"/>
          </reference>
          <reference field="6" count="1" selected="0">
            <x v="31"/>
          </reference>
          <reference field="12" count="1" selected="0">
            <x v="3"/>
          </reference>
          <reference field="13" count="1">
            <x v="29"/>
          </reference>
        </references>
      </pivotArea>
    </format>
    <format dxfId="49">
      <pivotArea dataOnly="0" labelOnly="1" outline="0" fieldPosition="0">
        <references count="4">
          <reference field="1" count="1" selected="0">
            <x v="3"/>
          </reference>
          <reference field="6" count="1" selected="0">
            <x v="33"/>
          </reference>
          <reference field="12" count="1" selected="0">
            <x v="3"/>
          </reference>
          <reference field="13" count="1">
            <x v="25"/>
          </reference>
        </references>
      </pivotArea>
    </format>
    <format dxfId="48">
      <pivotArea dataOnly="0" labelOnly="1" outline="0" fieldPosition="0">
        <references count="4">
          <reference field="1" count="1" selected="0">
            <x v="0"/>
          </reference>
          <reference field="6" count="1" selected="0">
            <x v="0"/>
          </reference>
          <reference field="12" count="1" selected="0">
            <x v="0"/>
          </reference>
          <reference field="13" count="1">
            <x v="9"/>
          </reference>
        </references>
      </pivotArea>
    </format>
    <format dxfId="47">
      <pivotArea dataOnly="0" labelOnly="1" outline="0" fieldPosition="0">
        <references count="4">
          <reference field="1" count="1" selected="0">
            <x v="1"/>
          </reference>
          <reference field="6" count="1" selected="0">
            <x v="0"/>
          </reference>
          <reference field="12" count="1" selected="0">
            <x v="0"/>
          </reference>
          <reference field="13" count="1">
            <x v="9"/>
          </reference>
        </references>
      </pivotArea>
    </format>
    <format dxfId="46">
      <pivotArea dataOnly="0" labelOnly="1" outline="0" fieldPosition="0">
        <references count="4">
          <reference field="1" count="1" selected="0">
            <x v="2"/>
          </reference>
          <reference field="6" count="1" selected="0">
            <x v="0"/>
          </reference>
          <reference field="12" count="1" selected="0">
            <x v="0"/>
          </reference>
          <reference field="13" count="1">
            <x v="9"/>
          </reference>
        </references>
      </pivotArea>
    </format>
    <format dxfId="45">
      <pivotArea dataOnly="0" labelOnly="1" outline="0" fieldPosition="0">
        <references count="4">
          <reference field="1" count="1" selected="0">
            <x v="13"/>
          </reference>
          <reference field="6" count="1" selected="0">
            <x v="0"/>
          </reference>
          <reference field="12" count="1" selected="0">
            <x v="0"/>
          </reference>
          <reference field="13" count="1">
            <x v="9"/>
          </reference>
        </references>
      </pivotArea>
    </format>
    <format dxfId="44">
      <pivotArea dataOnly="0" labelOnly="1" outline="0" fieldPosition="0">
        <references count="4">
          <reference field="1" count="1" selected="0">
            <x v="14"/>
          </reference>
          <reference field="6" count="1" selected="0">
            <x v="0"/>
          </reference>
          <reference field="12" count="1" selected="0">
            <x v="0"/>
          </reference>
          <reference field="13" count="1">
            <x v="9"/>
          </reference>
        </references>
      </pivotArea>
    </format>
    <format dxfId="43">
      <pivotArea dataOnly="0" labelOnly="1" outline="0" fieldPosition="0">
        <references count="4">
          <reference field="1" count="1" selected="0">
            <x v="17"/>
          </reference>
          <reference field="6" count="1" selected="0">
            <x v="0"/>
          </reference>
          <reference field="12" count="1" selected="0">
            <x v="0"/>
          </reference>
          <reference field="13" count="1">
            <x v="9"/>
          </reference>
        </references>
      </pivotArea>
    </format>
    <format dxfId="42">
      <pivotArea dataOnly="0" labelOnly="1" outline="0" fieldPosition="0">
        <references count="4">
          <reference field="1" count="1" selected="0">
            <x v="18"/>
          </reference>
          <reference field="6" count="1" selected="0">
            <x v="0"/>
          </reference>
          <reference field="12" count="1" selected="0">
            <x v="0"/>
          </reference>
          <reference field="13" count="1">
            <x v="9"/>
          </reference>
        </references>
      </pivotArea>
    </format>
    <format dxfId="41">
      <pivotArea dataOnly="0" labelOnly="1" outline="0" fieldPosition="0">
        <references count="4">
          <reference field="1" count="1" selected="0">
            <x v="19"/>
          </reference>
          <reference field="6" count="1" selected="0">
            <x v="0"/>
          </reference>
          <reference field="12" count="1" selected="0">
            <x v="0"/>
          </reference>
          <reference field="13" count="1">
            <x v="9"/>
          </reference>
        </references>
      </pivotArea>
    </format>
    <format dxfId="40">
      <pivotArea dataOnly="0" labelOnly="1" outline="0" fieldPosition="0">
        <references count="4">
          <reference field="1" count="1" selected="0">
            <x v="15"/>
          </reference>
          <reference field="6" count="1" selected="0">
            <x v="1"/>
          </reference>
          <reference field="12" count="1" selected="0">
            <x v="0"/>
          </reference>
          <reference field="13" count="1">
            <x v="2"/>
          </reference>
        </references>
      </pivotArea>
    </format>
    <format dxfId="39">
      <pivotArea dataOnly="0" labelOnly="1" outline="0" fieldPosition="0">
        <references count="4">
          <reference field="1" count="1" selected="0">
            <x v="3"/>
          </reference>
          <reference field="6" count="1" selected="0">
            <x v="5"/>
          </reference>
          <reference field="12" count="1" selected="0">
            <x v="0"/>
          </reference>
          <reference field="13" count="1">
            <x v="10"/>
          </reference>
        </references>
      </pivotArea>
    </format>
    <format dxfId="38">
      <pivotArea dataOnly="0" labelOnly="1" outline="0" fieldPosition="0">
        <references count="4">
          <reference field="1" count="1" selected="0">
            <x v="4"/>
          </reference>
          <reference field="6" count="1" selected="0">
            <x v="5"/>
          </reference>
          <reference field="12" count="1" selected="0">
            <x v="0"/>
          </reference>
          <reference field="13" count="1">
            <x v="10"/>
          </reference>
        </references>
      </pivotArea>
    </format>
    <format dxfId="37">
      <pivotArea dataOnly="0" labelOnly="1" outline="0" fieldPosition="0">
        <references count="4">
          <reference field="1" count="1" selected="0">
            <x v="16"/>
          </reference>
          <reference field="6" count="1" selected="0">
            <x v="15"/>
          </reference>
          <reference field="12" count="1" selected="0">
            <x v="2"/>
          </reference>
          <reference field="13" count="1">
            <x v="1"/>
          </reference>
        </references>
      </pivotArea>
    </format>
    <format dxfId="36">
      <pivotArea dataOnly="0" labelOnly="1" outline="0" fieldPosition="0">
        <references count="4">
          <reference field="1" count="1" selected="0">
            <x v="5"/>
          </reference>
          <reference field="6" count="1" selected="0">
            <x v="0"/>
          </reference>
          <reference field="12" count="1" selected="0">
            <x v="0"/>
          </reference>
          <reference field="13" count="1">
            <x v="9"/>
          </reference>
        </references>
      </pivotArea>
    </format>
    <format dxfId="35">
      <pivotArea dataOnly="0" labelOnly="1" outline="0" fieldPosition="0">
        <references count="4">
          <reference field="1" count="1" selected="0">
            <x v="6"/>
          </reference>
          <reference field="6" count="1" selected="0">
            <x v="0"/>
          </reference>
          <reference field="12" count="1" selected="0">
            <x v="0"/>
          </reference>
          <reference field="13" count="1">
            <x v="9"/>
          </reference>
        </references>
      </pivotArea>
    </format>
    <format dxfId="34">
      <pivotArea dataOnly="0" labelOnly="1" outline="0" fieldPosition="0">
        <references count="4">
          <reference field="1" count="1" selected="0">
            <x v="7"/>
          </reference>
          <reference field="6" count="1" selected="0">
            <x v="0"/>
          </reference>
          <reference field="12" count="1" selected="0">
            <x v="0"/>
          </reference>
          <reference field="13" count="1">
            <x v="9"/>
          </reference>
        </references>
      </pivotArea>
    </format>
    <format dxfId="33">
      <pivotArea dataOnly="0" labelOnly="1" outline="0" fieldPosition="0">
        <references count="4">
          <reference field="1" count="1" selected="0">
            <x v="8"/>
          </reference>
          <reference field="6" count="1" selected="0">
            <x v="0"/>
          </reference>
          <reference field="12" count="1" selected="0">
            <x v="0"/>
          </reference>
          <reference field="13" count="1">
            <x v="9"/>
          </reference>
        </references>
      </pivotArea>
    </format>
    <format dxfId="32">
      <pivotArea dataOnly="0" labelOnly="1" outline="0" fieldPosition="0">
        <references count="4">
          <reference field="1" count="1" selected="0">
            <x v="9"/>
          </reference>
          <reference field="6" count="1" selected="0">
            <x v="0"/>
          </reference>
          <reference field="12" count="1" selected="0">
            <x v="0"/>
          </reference>
          <reference field="13" count="1">
            <x v="9"/>
          </reference>
        </references>
      </pivotArea>
    </format>
    <format dxfId="31">
      <pivotArea dataOnly="0" labelOnly="1" outline="0" fieldPosition="0">
        <references count="4">
          <reference field="1" count="1" selected="0">
            <x v="10"/>
          </reference>
          <reference field="6" count="1" selected="0">
            <x v="0"/>
          </reference>
          <reference field="12" count="1" selected="0">
            <x v="0"/>
          </reference>
          <reference field="13" count="1">
            <x v="9"/>
          </reference>
        </references>
      </pivotArea>
    </format>
    <format dxfId="30">
      <pivotArea dataOnly="0" labelOnly="1" outline="0" fieldPosition="0">
        <references count="4">
          <reference field="1" count="1" selected="0">
            <x v="11"/>
          </reference>
          <reference field="6" count="1" selected="0">
            <x v="2"/>
          </reference>
          <reference field="12" count="1" selected="0">
            <x v="0"/>
          </reference>
          <reference field="13" count="1">
            <x v="8"/>
          </reference>
        </references>
      </pivotArea>
    </format>
    <format dxfId="29">
      <pivotArea dataOnly="0" labelOnly="1" outline="0" fieldPosition="0">
        <references count="4">
          <reference field="1" count="1" selected="0">
            <x v="12"/>
          </reference>
          <reference field="6" count="1" selected="0">
            <x v="5"/>
          </reference>
          <reference field="12" count="1" selected="0">
            <x v="0"/>
          </reference>
          <reference field="13" count="1">
            <x v="10"/>
          </reference>
        </references>
      </pivotArea>
    </format>
    <format dxfId="28">
      <pivotArea dataOnly="0" labelOnly="1" outline="0" fieldPosition="0">
        <references count="4">
          <reference field="1" count="1" selected="0">
            <x v="20"/>
          </reference>
          <reference field="6" count="1" selected="0">
            <x v="8"/>
          </reference>
          <reference field="12" count="1" selected="0">
            <x v="1"/>
          </reference>
          <reference field="13" count="1">
            <x v="23"/>
          </reference>
        </references>
      </pivotArea>
    </format>
    <format dxfId="27">
      <pivotArea dataOnly="0" labelOnly="1" outline="0" fieldPosition="0">
        <references count="4">
          <reference field="1" count="1" selected="0">
            <x v="21"/>
          </reference>
          <reference field="6" count="1" selected="0">
            <x v="9"/>
          </reference>
          <reference field="12" count="1" selected="0">
            <x v="1"/>
          </reference>
          <reference field="13" count="1">
            <x v="24"/>
          </reference>
        </references>
      </pivotArea>
    </format>
    <format dxfId="26">
      <pivotArea dataOnly="0" labelOnly="1" outline="0" fieldPosition="0">
        <references count="4">
          <reference field="1" count="1" selected="0">
            <x v="22"/>
          </reference>
          <reference field="6" count="1" selected="0">
            <x v="11"/>
          </reference>
          <reference field="12" count="1" selected="0">
            <x v="2"/>
          </reference>
          <reference field="13" count="1">
            <x v="0"/>
          </reference>
        </references>
      </pivotArea>
    </format>
    <format dxfId="25">
      <pivotArea type="all" dataOnly="0" outline="0" fieldPosition="0"/>
    </format>
    <format dxfId="24">
      <pivotArea outline="0" collapsedLevelsAreSubtotals="1" fieldPosition="0"/>
    </format>
    <format dxfId="23">
      <pivotArea dataOnly="0" labelOnly="1" outline="0" fieldPosition="0">
        <references count="1">
          <reference field="12" count="3">
            <x v="0"/>
            <x v="1"/>
            <x v="3"/>
          </reference>
        </references>
      </pivotArea>
    </format>
    <format dxfId="22">
      <pivotArea dataOnly="0" labelOnly="1" outline="0" fieldPosition="0">
        <references count="2">
          <reference field="6" count="2">
            <x v="0"/>
            <x v="3"/>
          </reference>
          <reference field="12" count="1" selected="0">
            <x v="0"/>
          </reference>
        </references>
      </pivotArea>
    </format>
    <format dxfId="21">
      <pivotArea dataOnly="0" labelOnly="1" outline="0" fieldPosition="0">
        <references count="2">
          <reference field="6" count="1">
            <x v="8"/>
          </reference>
          <reference field="12" count="1" selected="0">
            <x v="1"/>
          </reference>
        </references>
      </pivotArea>
    </format>
    <format dxfId="20">
      <pivotArea dataOnly="0" labelOnly="1" outline="0" fieldPosition="0">
        <references count="2">
          <reference field="6" count="6">
            <x v="23"/>
            <x v="24"/>
            <x v="25"/>
            <x v="34"/>
            <x v="35"/>
            <x v="36"/>
          </reference>
          <reference field="12" count="1" selected="0">
            <x v="3"/>
          </reference>
        </references>
      </pivotArea>
    </format>
    <format dxfId="19">
      <pivotArea dataOnly="0" labelOnly="1" outline="0" fieldPosition="0">
        <references count="3">
          <reference field="1" count="3">
            <x v="5"/>
            <x v="7"/>
            <x v="8"/>
          </reference>
          <reference field="6" count="1" selected="0">
            <x v="0"/>
          </reference>
          <reference field="12" count="1" selected="0">
            <x v="0"/>
          </reference>
        </references>
      </pivotArea>
    </format>
    <format dxfId="18">
      <pivotArea dataOnly="0" labelOnly="1" outline="0" fieldPosition="0">
        <references count="3">
          <reference field="1" count="1">
            <x v="10"/>
          </reference>
          <reference field="6" count="1" selected="0">
            <x v="3"/>
          </reference>
          <reference field="12" count="1" selected="0">
            <x v="0"/>
          </reference>
        </references>
      </pivotArea>
    </format>
    <format dxfId="17">
      <pivotArea dataOnly="0" labelOnly="1" outline="0" fieldPosition="0">
        <references count="3">
          <reference field="1" count="1">
            <x v="9"/>
          </reference>
          <reference field="6" count="1" selected="0">
            <x v="8"/>
          </reference>
          <reference field="12" count="1" selected="0">
            <x v="1"/>
          </reference>
        </references>
      </pivotArea>
    </format>
    <format dxfId="16">
      <pivotArea dataOnly="0" labelOnly="1" outline="0" fieldPosition="0">
        <references count="3">
          <reference field="1" count="1">
            <x v="6"/>
          </reference>
          <reference field="6" count="1" selected="0">
            <x v="23"/>
          </reference>
          <reference field="12" count="1" selected="0">
            <x v="3"/>
          </reference>
        </references>
      </pivotArea>
    </format>
    <format dxfId="15">
      <pivotArea dataOnly="0" labelOnly="1" outline="0" fieldPosition="0">
        <references count="3">
          <reference field="1" count="1">
            <x v="11"/>
          </reference>
          <reference field="6" count="1" selected="0">
            <x v="24"/>
          </reference>
          <reference field="12" count="1" selected="0">
            <x v="3"/>
          </reference>
        </references>
      </pivotArea>
    </format>
    <format dxfId="14">
      <pivotArea dataOnly="0" labelOnly="1" outline="0" fieldPosition="0">
        <references count="3">
          <reference field="1" count="1">
            <x v="12"/>
          </reference>
          <reference field="6" count="1" selected="0">
            <x v="25"/>
          </reference>
          <reference field="12" count="1" selected="0">
            <x v="3"/>
          </reference>
        </references>
      </pivotArea>
    </format>
    <format dxfId="13">
      <pivotArea dataOnly="0" labelOnly="1" outline="0" fieldPosition="0">
        <references count="3">
          <reference field="1" count="1">
            <x v="21"/>
          </reference>
          <reference field="6" count="1" selected="0">
            <x v="34"/>
          </reference>
          <reference field="12" count="1" selected="0">
            <x v="3"/>
          </reference>
        </references>
      </pivotArea>
    </format>
    <format dxfId="12">
      <pivotArea dataOnly="0" labelOnly="1" outline="0" fieldPosition="0">
        <references count="3">
          <reference field="1" count="1">
            <x v="20"/>
          </reference>
          <reference field="6" count="1" selected="0">
            <x v="35"/>
          </reference>
          <reference field="12" count="1" selected="0">
            <x v="3"/>
          </reference>
        </references>
      </pivotArea>
    </format>
    <format dxfId="11">
      <pivotArea dataOnly="0" labelOnly="1" outline="0" fieldPosition="0">
        <references count="3">
          <reference field="1" count="1">
            <x v="22"/>
          </reference>
          <reference field="6" count="1" selected="0">
            <x v="36"/>
          </reference>
          <reference field="12" count="1" selected="0">
            <x v="3"/>
          </reference>
        </references>
      </pivotArea>
    </format>
    <format dxfId="10">
      <pivotArea dataOnly="0" labelOnly="1" outline="0" fieldPosition="0">
        <references count="4">
          <reference field="1" count="1" selected="0">
            <x v="5"/>
          </reference>
          <reference field="6" count="1" selected="0">
            <x v="0"/>
          </reference>
          <reference field="12" count="1" selected="0">
            <x v="0"/>
          </reference>
          <reference field="13" count="1">
            <x v="9"/>
          </reference>
        </references>
      </pivotArea>
    </format>
    <format dxfId="9">
      <pivotArea dataOnly="0" labelOnly="1" outline="0" fieldPosition="0">
        <references count="4">
          <reference field="1" count="1" selected="0">
            <x v="7"/>
          </reference>
          <reference field="6" count="1" selected="0">
            <x v="0"/>
          </reference>
          <reference field="12" count="1" selected="0">
            <x v="0"/>
          </reference>
          <reference field="13" count="1">
            <x v="9"/>
          </reference>
        </references>
      </pivotArea>
    </format>
    <format dxfId="8">
      <pivotArea dataOnly="0" labelOnly="1" outline="0" fieldPosition="0">
        <references count="4">
          <reference field="1" count="1" selected="0">
            <x v="8"/>
          </reference>
          <reference field="6" count="1" selected="0">
            <x v="0"/>
          </reference>
          <reference field="12" count="1" selected="0">
            <x v="0"/>
          </reference>
          <reference field="13" count="1">
            <x v="9"/>
          </reference>
        </references>
      </pivotArea>
    </format>
    <format dxfId="7">
      <pivotArea dataOnly="0" labelOnly="1" outline="0" fieldPosition="0">
        <references count="4">
          <reference field="1" count="1" selected="0">
            <x v="10"/>
          </reference>
          <reference field="6" count="1" selected="0">
            <x v="3"/>
          </reference>
          <reference field="12" count="1" selected="0">
            <x v="0"/>
          </reference>
          <reference field="13" count="1">
            <x v="16"/>
          </reference>
        </references>
      </pivotArea>
    </format>
    <format dxfId="6">
      <pivotArea dataOnly="0" labelOnly="1" outline="0" fieldPosition="0">
        <references count="4">
          <reference field="1" count="1" selected="0">
            <x v="9"/>
          </reference>
          <reference field="6" count="1" selected="0">
            <x v="8"/>
          </reference>
          <reference field="12" count="1" selected="0">
            <x v="1"/>
          </reference>
          <reference field="13" count="1">
            <x v="23"/>
          </reference>
        </references>
      </pivotArea>
    </format>
    <format dxfId="5">
      <pivotArea dataOnly="0" labelOnly="1" outline="0" fieldPosition="0">
        <references count="4">
          <reference field="1" count="1" selected="0">
            <x v="6"/>
          </reference>
          <reference field="6" count="1" selected="0">
            <x v="23"/>
          </reference>
          <reference field="12" count="1" selected="0">
            <x v="3"/>
          </reference>
          <reference field="13" count="1">
            <x v="30"/>
          </reference>
        </references>
      </pivotArea>
    </format>
    <format dxfId="4">
      <pivotArea dataOnly="0" labelOnly="1" outline="0" fieldPosition="0">
        <references count="4">
          <reference field="1" count="1" selected="0">
            <x v="11"/>
          </reference>
          <reference field="6" count="1" selected="0">
            <x v="24"/>
          </reference>
          <reference field="12" count="1" selected="0">
            <x v="3"/>
          </reference>
          <reference field="13" count="1">
            <x v="33"/>
          </reference>
        </references>
      </pivotArea>
    </format>
    <format dxfId="3">
      <pivotArea dataOnly="0" labelOnly="1" outline="0" fieldPosition="0">
        <references count="4">
          <reference field="1" count="1" selected="0">
            <x v="12"/>
          </reference>
          <reference field="6" count="1" selected="0">
            <x v="25"/>
          </reference>
          <reference field="12" count="1" selected="0">
            <x v="3"/>
          </reference>
          <reference field="13" count="1">
            <x v="34"/>
          </reference>
        </references>
      </pivotArea>
    </format>
    <format dxfId="2">
      <pivotArea dataOnly="0" labelOnly="1" outline="0" fieldPosition="0">
        <references count="4">
          <reference field="1" count="1" selected="0">
            <x v="21"/>
          </reference>
          <reference field="6" count="1" selected="0">
            <x v="34"/>
          </reference>
          <reference field="12" count="1" selected="0">
            <x v="3"/>
          </reference>
          <reference field="13" count="1">
            <x v="26"/>
          </reference>
        </references>
      </pivotArea>
    </format>
    <format dxfId="1">
      <pivotArea dataOnly="0" labelOnly="1" outline="0" fieldPosition="0">
        <references count="4">
          <reference field="1" count="1" selected="0">
            <x v="20"/>
          </reference>
          <reference field="6" count="1" selected="0">
            <x v="35"/>
          </reference>
          <reference field="12" count="1" selected="0">
            <x v="3"/>
          </reference>
          <reference field="13" count="1">
            <x v="27"/>
          </reference>
        </references>
      </pivotArea>
    </format>
    <format dxfId="0">
      <pivotArea dataOnly="0" labelOnly="1" outline="0" fieldPosition="0">
        <references count="4">
          <reference field="1" count="1" selected="0">
            <x v="22"/>
          </reference>
          <reference field="6" count="1" selected="0">
            <x v="36"/>
          </reference>
          <reference field="12" count="1" selected="0">
            <x v="3"/>
          </reference>
          <reference field="13" count="1">
            <x v="28"/>
          </reference>
        </references>
      </pivotArea>
    </format>
  </formats>
  <pivotTableStyleInfo name="PivotStyleLight15" showRowHeaders="0"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Feather_Age" xr10:uid="{E356F12B-FDCE-BC46-9607-9CED9B979626}" sourceName="Feather Age">
  <pivotTables>
    <pivotTable tabId="4" name="PivotTable2"/>
  </pivotTables>
  <data>
    <tabular pivotCacheId="437770650" sortOrder="descending" customListSort="0" showMissing="0" crossFilter="none">
      <items count="2">
        <i x="1" s="1"/>
        <i x="0"/>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Feather_Type" xr10:uid="{8362BDF6-5902-AF4D-885C-7B9AB47375F1}" sourceName="Feather Type">
  <pivotTables>
    <pivotTable tabId="4" name="PivotTable2"/>
  </pivotTables>
  <data>
    <tabular pivotCacheId="437770650" customListSort="0" showMissing="0" crossFilter="none">
      <items count="2">
        <i x="1" s="1"/>
        <i x="0"/>
      </items>
    </tabular>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amage_Category" xr10:uid="{59A8DB3A-6896-4543-BA2B-C8A572A0D2C1}" sourceName="Damage Category">
  <pivotTables>
    <pivotTable tabId="4" name="PivotTable2"/>
  </pivotTables>
  <data>
    <tabular pivotCacheId="437770650" customListSort="0" showMissing="0" crossFilter="none">
      <items count="4">
        <i x="0" s="1"/>
        <i x="1" s="1"/>
        <i x="2" s="1"/>
        <i x="3" s="1"/>
      </items>
    </tabular>
  </data>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Method_Type" xr10:uid="{BB1EB487-31B4-DA45-9824-20D2D7B215FF}" sourceName="Method Type">
  <pivotTables>
    <pivotTable tabId="4" name="PivotTable2"/>
  </pivotTables>
  <data>
    <tabular pivotCacheId="437770650" customListSort="0" showMissing="0" crossFilter="none">
      <items count="2">
        <i x="0" s="1"/>
        <i x="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Feather Age" xr10:uid="{CCC0C5B4-6791-5249-B901-66550CD8B107}" cache="Slicer_Feather_Age" caption="Feather Age" columnCount="2" showCaption="0" style="SlicerStyleOther1" rowHeight="274320"/>
  <slicer name="Feather Type" xr10:uid="{D32046DF-862B-D845-960E-DDFA97F80A1F}" cache="Slicer_Feather_Type" caption="Feather Type" columnCount="2" showCaption="0" style="SlicerStyleOther1" rowHeight="274320"/>
  <slicer name="Damage Threshold" xr10:uid="{311E50F8-9B24-2E4B-8858-8F664415FC5D}" cache="Slicer_Damage_Category" columnCount="4" style="SlicerStyleOther1" rowHeight="274320"/>
  <slicer name="Method Type" xr10:uid="{109D75E8-6910-D949-A8D0-9D84BD99BCC8}" cache="Slicer_Method_Type" caption="Method Type" columnCount="2" showCaption="0" style="SlicerStyleOther1" rowHeight="274320"/>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31BCE7D3-A00A-594E-845A-0DA8CAEDA815}" name="Table13" displayName="Table13" ref="A2:O94" totalsRowShown="0" headerRowDxfId="341" dataDxfId="340">
  <autoFilter ref="A2:O94" xr:uid="{203B6B89-0C7D-C143-8FAD-5A43D1CC365D}">
    <filterColumn colId="3">
      <filters>
        <filter val="Wet"/>
      </filters>
    </filterColumn>
  </autoFilter>
  <sortState xmlns:xlrd2="http://schemas.microsoft.com/office/spreadsheetml/2017/richdata2" ref="A3:O94">
    <sortCondition ref="G2:G94"/>
  </sortState>
  <tableColumns count="15">
    <tableColumn id="13" xr3:uid="{EC5956BE-9B7D-8F4F-B8C9-C4E64B1F4E88}" name="Method ID" dataDxfId="339"/>
    <tableColumn id="1" xr3:uid="{4B71FE7F-8B9E-F949-B551-26ADFD7A44B1}" name="Method Name" dataDxfId="338"/>
    <tableColumn id="5" xr3:uid="{8DDBC2FC-C522-E246-888F-690D9DC99201}" name="Method Details" dataDxfId="337"/>
    <tableColumn id="2" xr3:uid="{31E80234-7A14-DF42-A9C0-DB2CFFE6C56D}" name="Method Type" dataDxfId="336"/>
    <tableColumn id="9" xr3:uid="{3FB1B618-A770-A94E-8EC0-096A611F59A4}" name="Feather Age" dataDxfId="335"/>
    <tableColumn id="3" xr3:uid="{203C490C-29B0-E74E-940B-0F090DA5EED6}" name="Feather Type" dataDxfId="334"/>
    <tableColumn id="4" xr3:uid="{771A58FD-9815-BA4A-A4E7-5463DB7AB8B5}" name="Score" dataDxfId="333"/>
    <tableColumn id="24" xr3:uid="{3B09F275-D50B-0341-A75F-1937C1F59532}" name="Barbule Breakage" dataDxfId="332"/>
    <tableColumn id="25" xr3:uid="{8667A772-25B3-9F42-9282-DC2055E841C6}" name="Barbule Clumping" dataDxfId="331"/>
    <tableColumn id="26" xr3:uid="{4DB54D4E-87D8-4B4A-8BB0-82DF2C117695}" name="Barb Breakage" dataDxfId="330"/>
    <tableColumn id="27" xr3:uid="{F06AE10C-1867-1F42-8B28-35C4F2B965BB}" name="Redeposition" dataDxfId="329"/>
    <tableColumn id="30" xr3:uid="{6FA5CAE1-BF08-7340-A07C-85249536D53A}" name="Repellency" dataDxfId="328"/>
    <tableColumn id="8" xr3:uid="{AFAB196F-9D3F-784A-8181-7DD2138AE42B}" name="Damage Category" dataDxfId="327"/>
    <tableColumn id="10" xr3:uid="{F6735D39-9831-E942-BD89-4F7BC16CE14E}" name="Damages Observed" dataDxfId="326"/>
    <tableColumn id="6" xr3:uid="{5073975D-532A-1B43-9FFB-B9E33254AEA9}" name="Notes" dataDxfId="325"/>
  </tableColumns>
  <tableStyleInfo name="TableStyleLight8"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table" Target="../tables/table1.xml"/></Relationships>
</file>

<file path=xl/worksheets/_rels/sheet2.xml.rels><?xml version="1.0" encoding="UTF-8" standalone="yes"?>
<Relationships xmlns="http://schemas.openxmlformats.org/package/2006/relationships"><Relationship Id="rId8" Type="http://schemas.openxmlformats.org/officeDocument/2006/relationships/hyperlink" Target="https://youtu.be/to4soLgeOno" TargetMode="External"/><Relationship Id="rId13" Type="http://schemas.openxmlformats.org/officeDocument/2006/relationships/hyperlink" Target="https://youtu.be/I6qcpQBXfwM" TargetMode="External"/><Relationship Id="rId18" Type="http://schemas.openxmlformats.org/officeDocument/2006/relationships/drawing" Target="../drawings/drawing1.xml"/><Relationship Id="rId3" Type="http://schemas.openxmlformats.org/officeDocument/2006/relationships/hyperlink" Target="https://youtu.be/TFi3XkSa4Y0" TargetMode="External"/><Relationship Id="rId7" Type="http://schemas.openxmlformats.org/officeDocument/2006/relationships/hyperlink" Target="https://youtu.be/BChaC5K4HGM" TargetMode="External"/><Relationship Id="rId12" Type="http://schemas.openxmlformats.org/officeDocument/2006/relationships/hyperlink" Target="https://youtu.be/HaSwGOT4N1Y" TargetMode="External"/><Relationship Id="rId17" Type="http://schemas.openxmlformats.org/officeDocument/2006/relationships/hyperlink" Target="https://www.youtube.com/playlist?list=PLQVUgSs_MujSMS_Y6VIkQeyIf-JanBF7Z" TargetMode="External"/><Relationship Id="rId2" Type="http://schemas.openxmlformats.org/officeDocument/2006/relationships/hyperlink" Target="https://www.youtube.com/watch?v=C0SQDvUzzVk" TargetMode="External"/><Relationship Id="rId16" Type="http://schemas.openxmlformats.org/officeDocument/2006/relationships/hyperlink" Target="https://www.youtube.com/playlist?list=PLQVUgSs_MujSMS_Y6VIkQeyIf-JanBF7Z" TargetMode="External"/><Relationship Id="rId1" Type="http://schemas.openxmlformats.org/officeDocument/2006/relationships/hyperlink" Target="https://youtu.be/DGAdkYVA3EU" TargetMode="External"/><Relationship Id="rId6" Type="http://schemas.openxmlformats.org/officeDocument/2006/relationships/hyperlink" Target="https://youtu.be/Xu7VG7rJDrI" TargetMode="External"/><Relationship Id="rId11" Type="http://schemas.openxmlformats.org/officeDocument/2006/relationships/hyperlink" Target="https://youtu.be/JvTKBHjnbmU" TargetMode="External"/><Relationship Id="rId5" Type="http://schemas.openxmlformats.org/officeDocument/2006/relationships/hyperlink" Target="https://youtu.be/kQ-lsXLxtiQ" TargetMode="External"/><Relationship Id="rId15" Type="http://schemas.openxmlformats.org/officeDocument/2006/relationships/hyperlink" Target="https://youtu.be/wgZ6b2yeJ3A" TargetMode="External"/><Relationship Id="rId10" Type="http://schemas.openxmlformats.org/officeDocument/2006/relationships/hyperlink" Target="https://youtu.be/7s2zMedVMco" TargetMode="External"/><Relationship Id="rId4" Type="http://schemas.openxmlformats.org/officeDocument/2006/relationships/hyperlink" Target="https://youtu.be/4__MN67tZ3M" TargetMode="External"/><Relationship Id="rId9" Type="http://schemas.openxmlformats.org/officeDocument/2006/relationships/hyperlink" Target="https://youtu.be/V7ucVyzVpV8" TargetMode="External"/><Relationship Id="rId14" Type="http://schemas.openxmlformats.org/officeDocument/2006/relationships/hyperlink" Target="https://youtu.be/meIA1i5AV6Q" TargetMode="External"/></Relationships>
</file>

<file path=xl/worksheets/_rels/sheet3.xml.rels><?xml version="1.0" encoding="UTF-8" standalone="yes"?>
<Relationships xmlns="http://schemas.openxmlformats.org/package/2006/relationships"><Relationship Id="rId2" Type="http://schemas.microsoft.com/office/2007/relationships/slicer" Target="../slicers/slicer1.xml"/><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ivotTable" Target="../pivotTables/pivotTable1.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AEC19F-8A5F-6946-B406-DC4EF0E0D1A3}">
  <sheetPr codeName="Sheet2"/>
  <dimension ref="A1:AC94"/>
  <sheetViews>
    <sheetView topLeftCell="C2" zoomScale="125" zoomScaleNormal="120" workbookViewId="0">
      <selection activeCell="B42" sqref="B42"/>
    </sheetView>
  </sheetViews>
  <sheetFormatPr baseColWidth="10" defaultColWidth="11" defaultRowHeight="20" customHeight="1" x14ac:dyDescent="0.2"/>
  <cols>
    <col min="1" max="1" width="13" style="9" customWidth="1"/>
    <col min="2" max="2" width="39.5" style="9" bestFit="1" customWidth="1"/>
    <col min="3" max="3" width="34.33203125" style="9" customWidth="1"/>
    <col min="4" max="4" width="15.5" style="9" customWidth="1"/>
    <col min="5" max="5" width="16.5" style="2" customWidth="1"/>
    <col min="6" max="6" width="13.83203125" style="9" customWidth="1"/>
    <col min="7" max="7" width="14.33203125" style="28" customWidth="1"/>
    <col min="8" max="8" width="21.83203125" style="9" customWidth="1"/>
    <col min="9" max="9" width="20" style="7" customWidth="1"/>
    <col min="10" max="10" width="18.6640625" style="7" customWidth="1"/>
    <col min="11" max="11" width="14.6640625" style="9" customWidth="1"/>
    <col min="12" max="12" width="44" style="9" customWidth="1"/>
    <col min="13" max="13" width="12.33203125" style="9" customWidth="1"/>
    <col min="14" max="14" width="102.33203125" style="9" customWidth="1"/>
    <col min="15" max="15" width="16.83203125" style="9" customWidth="1"/>
    <col min="16" max="16" width="7.5" style="9" customWidth="1"/>
    <col min="17" max="17" width="16" style="9" bestFit="1" customWidth="1"/>
    <col min="18" max="18" width="13.1640625" style="9" customWidth="1"/>
    <col min="19" max="19" width="61.1640625" style="9" customWidth="1"/>
    <col min="20" max="20" width="5.83203125" style="9" customWidth="1"/>
    <col min="21" max="21" width="12.1640625" style="9" customWidth="1"/>
    <col min="22" max="22" width="6.5" style="9" customWidth="1"/>
    <col min="23" max="16384" width="11" style="9"/>
  </cols>
  <sheetData>
    <row r="1" spans="1:23" s="2" customFormat="1" ht="43" customHeight="1" x14ac:dyDescent="0.2">
      <c r="A1" s="10" t="s">
        <v>0</v>
      </c>
      <c r="G1" s="26"/>
      <c r="I1" s="11"/>
      <c r="J1" s="11"/>
      <c r="K1" s="11"/>
      <c r="L1" s="11"/>
      <c r="M1" s="11"/>
      <c r="N1" s="11"/>
      <c r="O1" s="11"/>
      <c r="P1" s="11"/>
      <c r="U1" s="2" t="s">
        <v>1</v>
      </c>
      <c r="V1" s="2" t="s">
        <v>1</v>
      </c>
      <c r="W1" s="2" t="s">
        <v>1</v>
      </c>
    </row>
    <row r="2" spans="1:23" s="15" customFormat="1" ht="20" customHeight="1" x14ac:dyDescent="0.2">
      <c r="A2" s="12" t="s">
        <v>2</v>
      </c>
      <c r="B2" s="12" t="s">
        <v>3</v>
      </c>
      <c r="C2" s="12" t="s">
        <v>4</v>
      </c>
      <c r="D2" s="12" t="s">
        <v>5</v>
      </c>
      <c r="E2" s="12" t="s">
        <v>6</v>
      </c>
      <c r="F2" s="12" t="s">
        <v>7</v>
      </c>
      <c r="G2" s="27" t="s">
        <v>8</v>
      </c>
      <c r="H2" s="12" t="s">
        <v>9</v>
      </c>
      <c r="I2" s="13" t="s">
        <v>10</v>
      </c>
      <c r="J2" s="12" t="s">
        <v>11</v>
      </c>
      <c r="K2" s="12" t="s">
        <v>12</v>
      </c>
      <c r="L2" s="12" t="s">
        <v>13</v>
      </c>
      <c r="M2" s="14" t="s">
        <v>14</v>
      </c>
      <c r="N2" s="14" t="s">
        <v>15</v>
      </c>
      <c r="O2" s="15" t="s">
        <v>16</v>
      </c>
    </row>
    <row r="3" spans="1:23" ht="20" hidden="1" customHeight="1" x14ac:dyDescent="0.2">
      <c r="A3" s="16">
        <v>1</v>
      </c>
      <c r="B3" s="4" t="s">
        <v>17</v>
      </c>
      <c r="C3" s="4" t="str">
        <f>Instructions!B7</f>
        <v>Equipment: A glass nozzle; a HEPA-filtered vacuum with variable speed control (VSC) set as needed to avoid pulling the feather into the vacuum (e.g. Nilfisk GM-80, 60% airflow); a vacuum micro tool kit with the straight wand attached; and an absorbent layer (e.g. cotton blotter paper, Evolon CR). The bleed valve on the micro-attachment is closed; and the glass nozzle is inserted into the wand attachment and secured with tape if necessary.
Equipment Notes: A glass nozzle can be cut from tube or made from an inverted 6mm glass pipette with the tapered portion partially or completely removed. Cut edges should be flame polished to make them smooth.
Application: Hold the glass pipette perpendicular to the surface of the feather. Place the pipette tip lightly against the  feather and move from the rachis to the edge of the vane, or gently tap it in place. The glass nozzle can often be used to help to re-engage unzipped barbs during cleaning.</v>
      </c>
      <c r="D3" s="16" t="s">
        <v>18</v>
      </c>
      <c r="E3" s="16" t="s">
        <v>19</v>
      </c>
      <c r="F3" s="16" t="s">
        <v>20</v>
      </c>
      <c r="G3" s="64">
        <v>6.0962000000000002E-2</v>
      </c>
      <c r="H3" s="5"/>
      <c r="I3" s="5"/>
      <c r="J3" s="5"/>
      <c r="K3" s="5"/>
      <c r="L3" s="5"/>
      <c r="M3" s="9" t="s">
        <v>21</v>
      </c>
      <c r="N3" s="7" t="str">
        <f>CONCATENATE(Table13[[#This Row],[Barbule Breakage]]," ",Table13[[#This Row],[Barbule Clumping]]," ",Table13[[#This Row],[Barb Breakage]]," ",Table13[[#This Row],[Redeposition]]," ",Table13[[#This Row],[Repellency]])</f>
        <v xml:space="preserve">    </v>
      </c>
      <c r="O3" s="9" t="s">
        <v>22</v>
      </c>
    </row>
    <row r="4" spans="1:23" ht="20" hidden="1" customHeight="1" x14ac:dyDescent="0.2">
      <c r="A4" s="16">
        <v>1</v>
      </c>
      <c r="B4" s="4" t="s">
        <v>17</v>
      </c>
      <c r="C4" s="4" t="str">
        <f>Instructions!B7</f>
        <v>Equipment: A glass nozzle; a HEPA-filtered vacuum with variable speed control (VSC) set as needed to avoid pulling the feather into the vacuum (e.g. Nilfisk GM-80, 60% airflow); a vacuum micro tool kit with the straight wand attached; and an absorbent layer (e.g. cotton blotter paper, Evolon CR). The bleed valve on the micro-attachment is closed; and the glass nozzle is inserted into the wand attachment and secured with tape if necessary.
Equipment Notes: A glass nozzle can be cut from tube or made from an inverted 6mm glass pipette with the tapered portion partially or completely removed. Cut edges should be flame polished to make them smooth.
Application: Hold the glass pipette perpendicular to the surface of the feather. Place the pipette tip lightly against the  feather and move from the rachis to the edge of the vane, or gently tap it in place. The glass nozzle can often be used to help to re-engage unzipped barbs during cleaning.</v>
      </c>
      <c r="D4" s="16" t="s">
        <v>18</v>
      </c>
      <c r="E4" s="16" t="s">
        <v>23</v>
      </c>
      <c r="F4" s="16" t="s">
        <v>20</v>
      </c>
      <c r="G4" s="64">
        <v>6.0962000000000002E-2</v>
      </c>
      <c r="H4" s="5"/>
      <c r="I4" s="5"/>
      <c r="J4" s="5"/>
      <c r="K4" s="5"/>
      <c r="L4" s="5"/>
      <c r="M4" s="9" t="s">
        <v>21</v>
      </c>
      <c r="N4" s="7" t="str">
        <f>CONCATENATE(Table13[[#This Row],[Barbule Breakage]]," ",Table13[[#This Row],[Barbule Clumping]]," ",Table13[[#This Row],[Barb Breakage]]," ",Table13[[#This Row],[Redeposition]]," ",Table13[[#This Row],[Repellency]])</f>
        <v xml:space="preserve">    </v>
      </c>
      <c r="O4" s="9" t="s">
        <v>22</v>
      </c>
    </row>
    <row r="5" spans="1:23" ht="20" hidden="1" customHeight="1" x14ac:dyDescent="0.2">
      <c r="A5" s="16">
        <v>2</v>
      </c>
      <c r="B5" s="4" t="s">
        <v>24</v>
      </c>
      <c r="C5" s="4" t="str">
        <f>Instructions!B9</f>
        <v xml:space="preserve">Equipment: Vellux Original Blanket (manufactured by WestPoint Home); a HEPA-filtered vacuum with variable speed control (VSC) set as needed to avoid pulling the feather into the vacuum (e.g. Nilfisk GM-80, 60% airflow); a vacuum micro tool kit with the straight wand attached; and an absorbent layer (e.g. cotton blotter paper, Evolon CR). A piece of Vellux is secured over the nozzle of the wand attachment using string or a rubber band; and the bleed valve on the micro tool is closed. 
Equipment Notes: Vellux Original Bed and Throw Blankets consist of two layers of dual density foam melted onto a central membrane and covered with nylon pile. The very fine fiber pile effectively loosens dirt in barbule interstices, while the open structure of the foam membrane allows air to pass through easily. Select a light color to more easily monitor dirt removal.
Application: Gently place the Vellux-covered nozzle against the feather surface near the rachis and move from the rachis to the edge of the vane. Reposition the Vellux on the nozzle whenever it becomes moderately soiled. </v>
      </c>
      <c r="D5" s="16" t="s">
        <v>18</v>
      </c>
      <c r="E5" s="16" t="s">
        <v>19</v>
      </c>
      <c r="F5" s="16" t="s">
        <v>25</v>
      </c>
      <c r="G5" s="64">
        <v>6.0962000000000002E-2</v>
      </c>
      <c r="H5" s="5"/>
      <c r="I5" s="5"/>
      <c r="J5" s="5"/>
      <c r="K5" s="5"/>
      <c r="L5" s="5"/>
      <c r="M5" s="9" t="s">
        <v>21</v>
      </c>
      <c r="N5" s="7" t="str">
        <f>CONCATENATE(Table13[[#This Row],[Barbule Breakage]]," ",Table13[[#This Row],[Barbule Clumping]]," ",Table13[[#This Row],[Barb Breakage]]," ",Table13[[#This Row],[Redeposition]]," ",Table13[[#This Row],[Repellency]])</f>
        <v xml:space="preserve">    </v>
      </c>
      <c r="O5" s="9" t="s">
        <v>22</v>
      </c>
    </row>
    <row r="6" spans="1:23" ht="20" hidden="1" customHeight="1" x14ac:dyDescent="0.2">
      <c r="A6" s="16">
        <v>2</v>
      </c>
      <c r="B6" s="4" t="s">
        <v>24</v>
      </c>
      <c r="C6" s="4" t="str">
        <f>Instructions!B9</f>
        <v xml:space="preserve">Equipment: Vellux Original Blanket (manufactured by WestPoint Home); a HEPA-filtered vacuum with variable speed control (VSC) set as needed to avoid pulling the feather into the vacuum (e.g. Nilfisk GM-80, 60% airflow); a vacuum micro tool kit with the straight wand attached; and an absorbent layer (e.g. cotton blotter paper, Evolon CR). A piece of Vellux is secured over the nozzle of the wand attachment using string or a rubber band; and the bleed valve on the micro tool is closed. 
Equipment Notes: Vellux Original Bed and Throw Blankets consist of two layers of dual density foam melted onto a central membrane and covered with nylon pile. The very fine fiber pile effectively loosens dirt in barbule interstices, while the open structure of the foam membrane allows air to pass through easily. Select a light color to more easily monitor dirt removal.
Application: Gently place the Vellux-covered nozzle against the feather surface near the rachis and move from the rachis to the edge of the vane. Reposition the Vellux on the nozzle whenever it becomes moderately soiled. </v>
      </c>
      <c r="D6" s="16" t="s">
        <v>18</v>
      </c>
      <c r="E6" s="16" t="s">
        <v>23</v>
      </c>
      <c r="F6" s="16" t="s">
        <v>25</v>
      </c>
      <c r="G6" s="64">
        <v>6.0962000000000002E-2</v>
      </c>
      <c r="H6" s="5"/>
      <c r="I6" s="5"/>
      <c r="J6" s="5"/>
      <c r="K6" s="5"/>
      <c r="L6" s="5"/>
      <c r="M6" s="9" t="s">
        <v>21</v>
      </c>
      <c r="N6" s="7" t="str">
        <f>CONCATENATE(Table13[[#This Row],[Barbule Breakage]]," ",Table13[[#This Row],[Barbule Clumping]]," ",Table13[[#This Row],[Barb Breakage]]," ",Table13[[#This Row],[Redeposition]]," ",Table13[[#This Row],[Repellency]])</f>
        <v xml:space="preserve">    </v>
      </c>
      <c r="O6" s="9" t="s">
        <v>22</v>
      </c>
    </row>
    <row r="7" spans="1:23" ht="20" hidden="1" customHeight="1" x14ac:dyDescent="0.2">
      <c r="A7" s="16">
        <v>2</v>
      </c>
      <c r="B7" s="4" t="s">
        <v>24</v>
      </c>
      <c r="C7" s="4" t="str">
        <f>Instructions!B9</f>
        <v xml:space="preserve">Equipment: Vellux Original Blanket (manufactured by WestPoint Home); a HEPA-filtered vacuum with variable speed control (VSC) set as needed to avoid pulling the feather into the vacuum (e.g. Nilfisk GM-80, 60% airflow); a vacuum micro tool kit with the straight wand attached; and an absorbent layer (e.g. cotton blotter paper, Evolon CR). A piece of Vellux is secured over the nozzle of the wand attachment using string or a rubber band; and the bleed valve on the micro tool is closed. 
Equipment Notes: Vellux Original Bed and Throw Blankets consist of two layers of dual density foam melted onto a central membrane and covered with nylon pile. The very fine fiber pile effectively loosens dirt in barbule interstices, while the open structure of the foam membrane allows air to pass through easily. Select a light color to more easily monitor dirt removal.
Application: Gently place the Vellux-covered nozzle against the feather surface near the rachis and move from the rachis to the edge of the vane. Reposition the Vellux on the nozzle whenever it becomes moderately soiled. </v>
      </c>
      <c r="D7" s="16" t="s">
        <v>18</v>
      </c>
      <c r="E7" s="16" t="s">
        <v>23</v>
      </c>
      <c r="F7" s="16" t="s">
        <v>20</v>
      </c>
      <c r="G7" s="64">
        <v>6.0962000000000002E-2</v>
      </c>
      <c r="H7" s="5"/>
      <c r="I7" s="5"/>
      <c r="J7" s="5"/>
      <c r="K7" s="5"/>
      <c r="L7" s="5"/>
      <c r="M7" s="9" t="s">
        <v>21</v>
      </c>
      <c r="N7" s="7" t="str">
        <f>CONCATENATE(Table13[[#This Row],[Barbule Breakage]]," ",Table13[[#This Row],[Barbule Clumping]]," ",Table13[[#This Row],[Barb Breakage]]," ",Table13[[#This Row],[Redeposition]]," ",Table13[[#This Row],[Repellency]])</f>
        <v xml:space="preserve">    </v>
      </c>
      <c r="O7" s="9" t="s">
        <v>22</v>
      </c>
    </row>
    <row r="8" spans="1:23" ht="20" hidden="1" customHeight="1" x14ac:dyDescent="0.2">
      <c r="A8" s="16">
        <v>3</v>
      </c>
      <c r="B8" s="4" t="s">
        <v>26</v>
      </c>
      <c r="C8" s="4" t="str">
        <f>Instructions!B11</f>
        <v>Equipment: A photo puffer (e.g. Giotto Rocket Air Blower); a HEPA-filtered vacuum with variable speed control (VSC) set as needed to avoid pulling the feather into the vacuum (e.g. Nilfisk GM-80, 60% airflow); a vacuum micro tool kit with the straight wand attached; and an absorbent layer (e.g. cotton blotter paper, Evolon CR). The bleed valve on the micro tool is closed. 
Application: Place the vacuum nozzle near the edge of the vane (not in contact). The puffer is oriented at a 45 degree angle to the feather surface. Squeeze the puffer to lift dust from the surface of the feather, and carry it into the vacuum.</v>
      </c>
      <c r="D8" s="16" t="s">
        <v>18</v>
      </c>
      <c r="E8" s="16" t="s">
        <v>19</v>
      </c>
      <c r="F8" s="16" t="s">
        <v>20</v>
      </c>
      <c r="G8" s="64">
        <v>6.0962000000000002E-2</v>
      </c>
      <c r="H8" s="5"/>
      <c r="I8" s="5"/>
      <c r="J8" s="5"/>
      <c r="K8" s="5"/>
      <c r="L8" s="5"/>
      <c r="M8" s="9" t="s">
        <v>21</v>
      </c>
      <c r="N8" s="7" t="str">
        <f>CONCATENATE(Table13[[#This Row],[Barbule Breakage]]," ",Table13[[#This Row],[Barbule Clumping]]," ",Table13[[#This Row],[Barb Breakage]]," ",Table13[[#This Row],[Redeposition]]," ",Table13[[#This Row],[Repellency]])</f>
        <v xml:space="preserve">    </v>
      </c>
      <c r="O8" s="9" t="s">
        <v>22</v>
      </c>
    </row>
    <row r="9" spans="1:23" ht="20" hidden="1" customHeight="1" x14ac:dyDescent="0.2">
      <c r="A9" s="16">
        <v>3</v>
      </c>
      <c r="B9" s="4" t="s">
        <v>26</v>
      </c>
      <c r="C9" s="4" t="str">
        <f>Instructions!B11</f>
        <v>Equipment: A photo puffer (e.g. Giotto Rocket Air Blower); a HEPA-filtered vacuum with variable speed control (VSC) set as needed to avoid pulling the feather into the vacuum (e.g. Nilfisk GM-80, 60% airflow); a vacuum micro tool kit with the straight wand attached; and an absorbent layer (e.g. cotton blotter paper, Evolon CR). The bleed valve on the micro tool is closed. 
Application: Place the vacuum nozzle near the edge of the vane (not in contact). The puffer is oriented at a 45 degree angle to the feather surface. Squeeze the puffer to lift dust from the surface of the feather, and carry it into the vacuum.</v>
      </c>
      <c r="D9" s="16" t="s">
        <v>18</v>
      </c>
      <c r="E9" s="16" t="s">
        <v>23</v>
      </c>
      <c r="F9" s="16" t="s">
        <v>25</v>
      </c>
      <c r="G9" s="64">
        <v>6.0962000000000002E-2</v>
      </c>
      <c r="H9" s="5"/>
      <c r="I9" s="5"/>
      <c r="J9" s="5"/>
      <c r="K9" s="5"/>
      <c r="L9" s="5"/>
      <c r="M9" s="9" t="s">
        <v>21</v>
      </c>
      <c r="N9" s="7" t="str">
        <f>CONCATENATE(Table13[[#This Row],[Barbule Breakage]]," ",Table13[[#This Row],[Barbule Clumping]]," ",Table13[[#This Row],[Barb Breakage]]," ",Table13[[#This Row],[Redeposition]]," ",Table13[[#This Row],[Repellency]])</f>
        <v xml:space="preserve">    </v>
      </c>
      <c r="O9" s="9" t="s">
        <v>22</v>
      </c>
    </row>
    <row r="10" spans="1:23" ht="20" hidden="1" customHeight="1" x14ac:dyDescent="0.2">
      <c r="A10" s="16">
        <v>3</v>
      </c>
      <c r="B10" s="4" t="s">
        <v>26</v>
      </c>
      <c r="C10" s="4" t="str">
        <f>Instructions!B11</f>
        <v>Equipment: A photo puffer (e.g. Giotto Rocket Air Blower); a HEPA-filtered vacuum with variable speed control (VSC) set as needed to avoid pulling the feather into the vacuum (e.g. Nilfisk GM-80, 60% airflow); a vacuum micro tool kit with the straight wand attached; and an absorbent layer (e.g. cotton blotter paper, Evolon CR). The bleed valve on the micro tool is closed. 
Application: Place the vacuum nozzle near the edge of the vane (not in contact). The puffer is oriented at a 45 degree angle to the feather surface. Squeeze the puffer to lift dust from the surface of the feather, and carry it into the vacuum.</v>
      </c>
      <c r="D10" s="16" t="s">
        <v>18</v>
      </c>
      <c r="E10" s="16" t="s">
        <v>23</v>
      </c>
      <c r="F10" s="16" t="s">
        <v>20</v>
      </c>
      <c r="G10" s="64">
        <v>6.0962000000000002E-2</v>
      </c>
      <c r="H10" s="5"/>
      <c r="I10" s="5"/>
      <c r="J10" s="5"/>
      <c r="K10" s="5"/>
      <c r="L10" s="5"/>
      <c r="M10" s="9" t="s">
        <v>21</v>
      </c>
      <c r="N10" s="7" t="str">
        <f>CONCATENATE(Table13[[#This Row],[Barbule Breakage]]," ",Table13[[#This Row],[Barbule Clumping]]," ",Table13[[#This Row],[Barb Breakage]]," ",Table13[[#This Row],[Redeposition]]," ",Table13[[#This Row],[Repellency]])</f>
        <v xml:space="preserve">    </v>
      </c>
      <c r="O10" s="9" t="s">
        <v>22</v>
      </c>
    </row>
    <row r="11" spans="1:23" ht="20" hidden="1" customHeight="1" x14ac:dyDescent="0.2">
      <c r="A11" s="16">
        <v>4</v>
      </c>
      <c r="B11" s="4" t="s">
        <v>27</v>
      </c>
      <c r="C11" s="4" t="str">
        <f>Instructions!B13</f>
        <v>Equipment: A feather brush; a HEPA-filtered vacuum with variable speed control (VSC) set as needed to avoid pulling the feather into the vacuum (e.g. Nilfisk GM-80, 60% airflow); a vacuum micro tool kit with the straight wand attached; and an absorbent layer (e.g. cotton blotter paper, Evolon CR). The bleed valve on the micro tool is closed. 
Equipment Notes: A homemade feather brush can be constructed from commercial poultry feathers. Select a light color to easily monitor dirt removal. For example, cut the top portion from 2 white turkey secondary wing feathers, and 3 coverts. Insert the rachides into a plastic straw to leave length of 6cm extended. Secure the straw to a bamboo skewer, a chopstisk, or another suitable handle.
Application: Place the vacuum nozzle near the edge of the vane (not in contact). The feather brush curves downward towards the feather to be cleaned. Draw the brush across the vane from the rachis toward the edge of the feather, using the vacuum to trap dust as it leaves the surface. The feather brush often provides a modest grooming benefit during cleaning, particuarly on downy feathers. However it can also generate a static charge.</v>
      </c>
      <c r="D11" s="16" t="s">
        <v>18</v>
      </c>
      <c r="E11" s="16" t="s">
        <v>19</v>
      </c>
      <c r="F11" s="16" t="s">
        <v>20</v>
      </c>
      <c r="G11" s="64">
        <v>6.0962000000000002E-2</v>
      </c>
      <c r="H11" s="5"/>
      <c r="I11" s="5"/>
      <c r="J11" s="5"/>
      <c r="K11" s="5"/>
      <c r="L11" s="5"/>
      <c r="M11" s="9" t="s">
        <v>21</v>
      </c>
      <c r="N11" s="7" t="str">
        <f>CONCATENATE(Table13[[#This Row],[Barbule Breakage]]," ",Table13[[#This Row],[Barbule Clumping]]," ",Table13[[#This Row],[Barb Breakage]]," ",Table13[[#This Row],[Redeposition]]," ",Table13[[#This Row],[Repellency]])</f>
        <v xml:space="preserve">    </v>
      </c>
      <c r="O11" s="9" t="s">
        <v>22</v>
      </c>
    </row>
    <row r="12" spans="1:23" ht="20" hidden="1" customHeight="1" x14ac:dyDescent="0.2">
      <c r="A12" s="16">
        <v>4</v>
      </c>
      <c r="B12" s="4" t="s">
        <v>27</v>
      </c>
      <c r="C12" s="4" t="str">
        <f>Instructions!B13</f>
        <v>Equipment: A feather brush; a HEPA-filtered vacuum with variable speed control (VSC) set as needed to avoid pulling the feather into the vacuum (e.g. Nilfisk GM-80, 60% airflow); a vacuum micro tool kit with the straight wand attached; and an absorbent layer (e.g. cotton blotter paper, Evolon CR). The bleed valve on the micro tool is closed. 
Equipment Notes: A homemade feather brush can be constructed from commercial poultry feathers. Select a light color to easily monitor dirt removal. For example, cut the top portion from 2 white turkey secondary wing feathers, and 3 coverts. Insert the rachides into a plastic straw to leave length of 6cm extended. Secure the straw to a bamboo skewer, a chopstisk, or another suitable handle.
Application: Place the vacuum nozzle near the edge of the vane (not in contact). The feather brush curves downward towards the feather to be cleaned. Draw the brush across the vane from the rachis toward the edge of the feather, using the vacuum to trap dust as it leaves the surface. The feather brush often provides a modest grooming benefit during cleaning, particuarly on downy feathers. However it can also generate a static charge.</v>
      </c>
      <c r="D12" s="16" t="s">
        <v>18</v>
      </c>
      <c r="E12" s="16" t="s">
        <v>23</v>
      </c>
      <c r="F12" s="16" t="s">
        <v>20</v>
      </c>
      <c r="G12" s="64">
        <v>6.0962000000000002E-2</v>
      </c>
      <c r="H12" s="5"/>
      <c r="I12" s="5"/>
      <c r="J12" s="5"/>
      <c r="K12" s="5"/>
      <c r="L12" s="5"/>
      <c r="M12" s="9" t="s">
        <v>21</v>
      </c>
      <c r="N12" s="7" t="str">
        <f>CONCATENATE(Table13[[#This Row],[Barbule Breakage]]," ",Table13[[#This Row],[Barbule Clumping]]," ",Table13[[#This Row],[Barb Breakage]]," ",Table13[[#This Row],[Redeposition]]," ",Table13[[#This Row],[Repellency]])</f>
        <v xml:space="preserve">    </v>
      </c>
      <c r="O12" s="9" t="s">
        <v>22</v>
      </c>
    </row>
    <row r="13" spans="1:23" ht="20" hidden="1" customHeight="1" x14ac:dyDescent="0.2">
      <c r="A13" s="16">
        <v>5</v>
      </c>
      <c r="B13" s="4" t="s">
        <v>28</v>
      </c>
      <c r="C13" s="4" t="str">
        <f>Instructions!B15</f>
        <v>Equipment: A squirrel hair artist brush (e.g. Isabey Siberian Blue Squirrel Brush, flat, short handle, size 4); a HEPA-filtered vacuum with variable speed control (VSC) set as needed to avoid pulling the feather into the vacuum (e.g. Nilfisk GM-80, 60% airflow); a vacuum micro tool kit with the straight wand attached; disposable lint-free tissue wipes (e.g. KimWipes); and an absorbent layer (e.g. cotton blotter paper, Evolon CR). The bleed valve on the micro tool is closed.
Equipment Notes: Squirrel hairs are very thin and very soft, with a uniform diameter. Look for brushes made from fibers with naturally tapered tips rather than cut ones.
Application: Place the vacuum nozzle near the edge of the vane (not in contact). Draw the brush across the vane from the rachis toward the edge of the feather in light short strokes, using the vacuum to trap dust as it leaves the surface.  As needed, the brush is fanned out and cleaned with the vacuum and/or a dry tissue wipe to remove loose soiling and avoid redeposition.</v>
      </c>
      <c r="D13" s="16" t="s">
        <v>18</v>
      </c>
      <c r="E13" s="16" t="s">
        <v>23</v>
      </c>
      <c r="F13" s="16" t="s">
        <v>20</v>
      </c>
      <c r="G13" s="64">
        <v>6.0962000000000002E-2</v>
      </c>
      <c r="H13" s="5"/>
      <c r="I13" s="5"/>
      <c r="J13" s="5"/>
      <c r="K13" s="5"/>
      <c r="L13" s="5"/>
      <c r="M13" s="9" t="s">
        <v>21</v>
      </c>
      <c r="N13" s="7" t="str">
        <f>CONCATENATE(Table13[[#This Row],[Barbule Breakage]]," ",Table13[[#This Row],[Barbule Clumping]]," ",Table13[[#This Row],[Barb Breakage]]," ",Table13[[#This Row],[Redeposition]]," ",Table13[[#This Row],[Repellency]])</f>
        <v xml:space="preserve">    </v>
      </c>
      <c r="O13" s="9" t="s">
        <v>22</v>
      </c>
    </row>
    <row r="14" spans="1:23" ht="20" hidden="1" customHeight="1" x14ac:dyDescent="0.2">
      <c r="A14" s="16">
        <v>6</v>
      </c>
      <c r="B14" s="4" t="s">
        <v>29</v>
      </c>
      <c r="C14" s="4" t="str">
        <f>Instructions!B17</f>
        <v>Equipment: A synthetic fiber artist brush (e.g. Princeton Summit Series 6850 Angular Shader, size 1/2");  a HEPA-filtered vacuum with variable speed control (VSC) set as needed to avoid pulling the feather into the vacuum (e.g. Nilfisk GM-80, 60% airflow); a vacuum micro tool kit with the straight wand attached; disposable lint-free tissue wipes (e.g. Kimtech KimWipes); and an absorbent layer (e.g. cotton blotter paper, Evolon CR). The bleed valve on the micro tool is closed.
Equipment Notes: Synthetic brushes intended for fluid acrylics or watercolors are made from soft, fine filaments. Look for brushes that include fibers with tapered ends. Using a brush with white bristles will make it easier to visually montior the movement of soil.
Application: Place the vacuum nozzle near the edge of the vane (not in contact). Draw the brush across the vane from the rachis toward the edge of the feather in light short strokes, using the vacuum to trap dust as it leaves the surface.  As needed, the brush is cleaned with the vacuum and/or a dry tissue wipe to remove loose soiling and avoid redeposition.</v>
      </c>
      <c r="D14" s="16" t="s">
        <v>18</v>
      </c>
      <c r="E14" s="16" t="s">
        <v>23</v>
      </c>
      <c r="F14" s="16" t="s">
        <v>20</v>
      </c>
      <c r="G14" s="64">
        <v>6.0962000000000002E-2</v>
      </c>
      <c r="H14" s="5"/>
      <c r="I14" s="5"/>
      <c r="J14" s="5"/>
      <c r="K14" s="5"/>
      <c r="L14" s="5"/>
      <c r="M14" s="9" t="s">
        <v>21</v>
      </c>
      <c r="N14" s="7" t="str">
        <f>CONCATENATE(Table13[[#This Row],[Barbule Breakage]]," ",Table13[[#This Row],[Barbule Clumping]]," ",Table13[[#This Row],[Barb Breakage]]," ",Table13[[#This Row],[Redeposition]]," ",Table13[[#This Row],[Repellency]])</f>
        <v xml:space="preserve">    </v>
      </c>
      <c r="O14" s="9" t="s">
        <v>22</v>
      </c>
    </row>
    <row r="15" spans="1:23" ht="20" hidden="1" customHeight="1" x14ac:dyDescent="0.2">
      <c r="A15" s="16">
        <v>11</v>
      </c>
      <c r="B15" s="4" t="s">
        <v>30</v>
      </c>
      <c r="C15" s="4" t="str">
        <f>Instructions!B27</f>
        <v xml:space="preserve">Equipment: Guardsman Dusting Cloth (manufactured by Valspar); a HEPA-filtered vacuum with variable speed control (VSC) set as needed to avoid pulling the feather into the vacuum (e.g. Nilfisk GM-80, 60% airflow); a vacuum micro tool kit with the straight wand attached; and an absorbent layer (e.g. cotton blotter paper, Evolon CR). A piece of dusting cloth is secured over the nozzle of the wand attachment using string or a rubber band; and the bleed valve on the micro tool is closed.
Equipment Notes: Guardsman Dusting Cloths are chemically-treated lint-free cotton flannel that attract and hold dust and soil.
Application: Gently place the cloth-covered nozzle against the feather surface near the rachis and move from the rachis to the edge of the vane. Reposition the cloth on the nozzle whenever it becomes moderately soiled. </v>
      </c>
      <c r="D15" s="16" t="s">
        <v>18</v>
      </c>
      <c r="E15" s="16" t="s">
        <v>23</v>
      </c>
      <c r="F15" s="16" t="s">
        <v>25</v>
      </c>
      <c r="G15" s="64">
        <v>6.0962000000000002E-2</v>
      </c>
      <c r="H15" s="5"/>
      <c r="I15" s="5"/>
      <c r="J15" s="5"/>
      <c r="K15" s="5"/>
      <c r="L15" s="5"/>
      <c r="M15" s="9" t="s">
        <v>21</v>
      </c>
      <c r="N15" s="7" t="str">
        <f>CONCATENATE(Table13[[#This Row],[Barbule Breakage]]," ",Table13[[#This Row],[Barbule Clumping]]," ",Table13[[#This Row],[Barb Breakage]]," ",Table13[[#This Row],[Redeposition]]," ",Table13[[#This Row],[Repellency]])</f>
        <v xml:space="preserve">    </v>
      </c>
      <c r="O15" s="9" t="s">
        <v>22</v>
      </c>
    </row>
    <row r="16" spans="1:23" ht="20" customHeight="1" x14ac:dyDescent="0.2">
      <c r="A16" s="16">
        <v>12</v>
      </c>
      <c r="B16" s="16" t="s">
        <v>31</v>
      </c>
      <c r="C16" s="16"/>
      <c r="D16" s="16" t="s">
        <v>32</v>
      </c>
      <c r="E16" s="16" t="s">
        <v>23</v>
      </c>
      <c r="F16" s="16" t="s">
        <v>20</v>
      </c>
      <c r="G16" s="63">
        <v>6.0962000000000002E-2</v>
      </c>
      <c r="H16" s="5"/>
      <c r="I16" s="5"/>
      <c r="J16" s="5"/>
      <c r="K16" s="61"/>
      <c r="L16" s="5"/>
      <c r="M16" s="9" t="s">
        <v>21</v>
      </c>
      <c r="N16" s="7" t="str">
        <f>CONCATENATE(Table13[[#This Row],[Barbule Breakage]]," ",Table13[[#This Row],[Barbule Clumping]]," ",Table13[[#This Row],[Barb Breakage]]," ",Table13[[#This Row],[Redeposition]]," ",Table13[[#This Row],[Repellency]])</f>
        <v xml:space="preserve">    </v>
      </c>
      <c r="O16" s="9" t="s">
        <v>22</v>
      </c>
    </row>
    <row r="17" spans="1:29" ht="20" customHeight="1" x14ac:dyDescent="0.2">
      <c r="A17" s="16">
        <v>13</v>
      </c>
      <c r="B17" s="16" t="s">
        <v>33</v>
      </c>
      <c r="C17" s="16"/>
      <c r="D17" s="16" t="s">
        <v>32</v>
      </c>
      <c r="E17" s="16" t="s">
        <v>23</v>
      </c>
      <c r="F17" s="16" t="s">
        <v>20</v>
      </c>
      <c r="G17" s="63">
        <v>6.0962000000000002E-2</v>
      </c>
      <c r="H17" s="5"/>
      <c r="I17" s="5"/>
      <c r="J17" s="5"/>
      <c r="K17" s="61"/>
      <c r="L17" s="5"/>
      <c r="M17" s="9" t="s">
        <v>21</v>
      </c>
      <c r="N17" s="7" t="str">
        <f>CONCATENATE(Table13[[#This Row],[Barbule Breakage]]," ",Table13[[#This Row],[Barbule Clumping]]," ",Table13[[#This Row],[Barb Breakage]]," ",Table13[[#This Row],[Redeposition]]," ",Table13[[#This Row],[Repellency]])</f>
        <v xml:space="preserve">    </v>
      </c>
      <c r="O17" s="9" t="s">
        <v>22</v>
      </c>
    </row>
    <row r="18" spans="1:29" ht="20" customHeight="1" x14ac:dyDescent="0.2">
      <c r="A18" s="16">
        <v>14</v>
      </c>
      <c r="B18" s="16" t="s">
        <v>34</v>
      </c>
      <c r="C18" s="16"/>
      <c r="D18" s="16" t="s">
        <v>32</v>
      </c>
      <c r="E18" s="16" t="s">
        <v>23</v>
      </c>
      <c r="F18" s="16" t="s">
        <v>20</v>
      </c>
      <c r="G18" s="63">
        <v>6.0962000000000002E-2</v>
      </c>
      <c r="H18" s="5"/>
      <c r="I18" s="5"/>
      <c r="J18" s="5"/>
      <c r="K18" s="61"/>
      <c r="L18" s="5"/>
      <c r="M18" s="9" t="s">
        <v>21</v>
      </c>
      <c r="N18" s="7" t="str">
        <f>CONCATENATE(Table13[[#This Row],[Barbule Breakage]]," ",Table13[[#This Row],[Barbule Clumping]]," ",Table13[[#This Row],[Barb Breakage]]," ",Table13[[#This Row],[Redeposition]]," ",Table13[[#This Row],[Repellency]])</f>
        <v xml:space="preserve">    </v>
      </c>
      <c r="O18" s="9" t="s">
        <v>22</v>
      </c>
    </row>
    <row r="19" spans="1:29" ht="20" customHeight="1" x14ac:dyDescent="0.2">
      <c r="A19" s="16">
        <v>17</v>
      </c>
      <c r="B19" s="16" t="s">
        <v>35</v>
      </c>
      <c r="C19" s="16"/>
      <c r="D19" s="16" t="s">
        <v>32</v>
      </c>
      <c r="E19" s="16" t="s">
        <v>23</v>
      </c>
      <c r="F19" s="16" t="s">
        <v>20</v>
      </c>
      <c r="G19" s="63">
        <v>6.0962000000000002E-2</v>
      </c>
      <c r="H19" s="5"/>
      <c r="I19" s="5"/>
      <c r="J19" s="5"/>
      <c r="K19" s="61"/>
      <c r="L19" s="5"/>
      <c r="M19" s="9" t="s">
        <v>21</v>
      </c>
      <c r="N19" s="7" t="str">
        <f>CONCATENATE(Table13[[#This Row],[Barbule Breakage]]," ",Table13[[#This Row],[Barbule Clumping]]," ",Table13[[#This Row],[Barb Breakage]]," ",Table13[[#This Row],[Redeposition]]," ",Table13[[#This Row],[Repellency]])</f>
        <v xml:space="preserve">    </v>
      </c>
      <c r="O19" s="9" t="s">
        <v>22</v>
      </c>
    </row>
    <row r="20" spans="1:29" ht="20" customHeight="1" x14ac:dyDescent="0.2">
      <c r="A20" s="16">
        <v>18</v>
      </c>
      <c r="B20" s="16" t="s">
        <v>36</v>
      </c>
      <c r="C20" s="16"/>
      <c r="D20" s="16" t="s">
        <v>32</v>
      </c>
      <c r="E20" s="16" t="s">
        <v>23</v>
      </c>
      <c r="F20" s="16" t="s">
        <v>20</v>
      </c>
      <c r="G20" s="63">
        <v>6.0962000000000002E-2</v>
      </c>
      <c r="H20" s="5"/>
      <c r="I20" s="5"/>
      <c r="J20" s="5"/>
      <c r="K20" s="61"/>
      <c r="L20" s="5"/>
      <c r="M20" s="9" t="s">
        <v>21</v>
      </c>
      <c r="N20" s="7" t="str">
        <f>CONCATENATE(Table13[[#This Row],[Barbule Breakage]]," ",Table13[[#This Row],[Barbule Clumping]]," ",Table13[[#This Row],[Barb Breakage]]," ",Table13[[#This Row],[Redeposition]]," ",Table13[[#This Row],[Repellency]])</f>
        <v xml:space="preserve">    </v>
      </c>
      <c r="O20" s="9" t="s">
        <v>22</v>
      </c>
    </row>
    <row r="21" spans="1:29" ht="20" customHeight="1" x14ac:dyDescent="0.2">
      <c r="A21" s="16">
        <v>19</v>
      </c>
      <c r="B21" s="16" t="s">
        <v>37</v>
      </c>
      <c r="C21" s="16"/>
      <c r="D21" s="16" t="s">
        <v>32</v>
      </c>
      <c r="E21" s="16" t="s">
        <v>23</v>
      </c>
      <c r="F21" s="16" t="s">
        <v>20</v>
      </c>
      <c r="G21" s="63">
        <v>6.0962000000000002E-2</v>
      </c>
      <c r="H21" s="5"/>
      <c r="I21" s="5"/>
      <c r="J21" s="5"/>
      <c r="K21" s="61"/>
      <c r="L21" s="5"/>
      <c r="M21" s="9" t="s">
        <v>21</v>
      </c>
      <c r="N21" s="7" t="str">
        <f>CONCATENATE(Table13[[#This Row],[Barbule Breakage]]," ",Table13[[#This Row],[Barbule Clumping]]," ",Table13[[#This Row],[Barb Breakage]]," ",Table13[[#This Row],[Redeposition]]," ",Table13[[#This Row],[Repellency]])</f>
        <v xml:space="preserve">    </v>
      </c>
      <c r="O21" s="9" t="s">
        <v>22</v>
      </c>
    </row>
    <row r="22" spans="1:29" ht="20" customHeight="1" x14ac:dyDescent="0.2">
      <c r="A22" s="16">
        <v>20</v>
      </c>
      <c r="B22" s="16" t="s">
        <v>38</v>
      </c>
      <c r="C22" s="16"/>
      <c r="D22" s="16" t="s">
        <v>32</v>
      </c>
      <c r="E22" s="16" t="s">
        <v>23</v>
      </c>
      <c r="F22" s="16" t="s">
        <v>20</v>
      </c>
      <c r="G22" s="63">
        <v>6.0962000000000002E-2</v>
      </c>
      <c r="H22" s="5"/>
      <c r="I22" s="5"/>
      <c r="J22" s="5"/>
      <c r="K22" s="61"/>
      <c r="L22" s="5"/>
      <c r="M22" s="9" t="s">
        <v>21</v>
      </c>
      <c r="N22" s="7" t="str">
        <f>CONCATENATE(Table13[[#This Row],[Barbule Breakage]]," ",Table13[[#This Row],[Barbule Clumping]]," ",Table13[[#This Row],[Barb Breakage]]," ",Table13[[#This Row],[Redeposition]]," ",Table13[[#This Row],[Repellency]])</f>
        <v xml:space="preserve">    </v>
      </c>
      <c r="O22" s="9" t="s">
        <v>22</v>
      </c>
    </row>
    <row r="23" spans="1:29" ht="20" customHeight="1" x14ac:dyDescent="0.2">
      <c r="A23" s="16">
        <v>22</v>
      </c>
      <c r="B23" s="16" t="s">
        <v>39</v>
      </c>
      <c r="C23" s="16"/>
      <c r="D23" s="16" t="s">
        <v>32</v>
      </c>
      <c r="E23" s="16" t="s">
        <v>23</v>
      </c>
      <c r="F23" s="16" t="s">
        <v>20</v>
      </c>
      <c r="G23" s="63">
        <v>6.0962000000000002E-2</v>
      </c>
      <c r="H23" s="5"/>
      <c r="I23" s="5"/>
      <c r="J23" s="5"/>
      <c r="K23" s="61"/>
      <c r="L23" s="5"/>
      <c r="M23" s="9" t="s">
        <v>21</v>
      </c>
      <c r="N23" s="7" t="str">
        <f>CONCATENATE(Table13[[#This Row],[Barbule Breakage]]," ",Table13[[#This Row],[Barbule Clumping]]," ",Table13[[#This Row],[Barb Breakage]]," ",Table13[[#This Row],[Redeposition]]," ",Table13[[#This Row],[Repellency]])</f>
        <v xml:space="preserve">    </v>
      </c>
      <c r="O23" s="9" t="s">
        <v>22</v>
      </c>
    </row>
    <row r="24" spans="1:29" ht="20" customHeight="1" x14ac:dyDescent="0.2">
      <c r="A24" s="16">
        <v>15</v>
      </c>
      <c r="B24" s="16" t="s">
        <v>40</v>
      </c>
      <c r="C24" s="16"/>
      <c r="D24" s="16" t="s">
        <v>32</v>
      </c>
      <c r="E24" s="16" t="s">
        <v>23</v>
      </c>
      <c r="F24" s="16" t="s">
        <v>20</v>
      </c>
      <c r="G24" s="63">
        <v>6.4077999999999996E-2</v>
      </c>
      <c r="H24" s="5"/>
      <c r="I24" s="5" t="s">
        <v>41</v>
      </c>
      <c r="J24" s="5"/>
      <c r="K24" s="61"/>
      <c r="L24" s="5"/>
      <c r="M24" s="9" t="s">
        <v>21</v>
      </c>
      <c r="N24" s="7" t="str">
        <f>CONCATENATE(Table13[[#This Row],[Barbule Breakage]]," ",Table13[[#This Row],[Barbule Clumping]]," ",Table13[[#This Row],[Barb Breakage]]," ",Table13[[#This Row],[Redeposition]]," ",Table13[[#This Row],[Repellency]])</f>
        <v xml:space="preserve"> Localized deformation and/or adhesion of barbules, visible w. magnification   </v>
      </c>
      <c r="O24" s="9" t="s">
        <v>22</v>
      </c>
    </row>
    <row r="25" spans="1:29" ht="20" customHeight="1" x14ac:dyDescent="0.2">
      <c r="A25" s="16">
        <v>23</v>
      </c>
      <c r="B25" s="16" t="s">
        <v>42</v>
      </c>
      <c r="C25" s="16"/>
      <c r="D25" s="16" t="s">
        <v>32</v>
      </c>
      <c r="E25" s="16" t="s">
        <v>23</v>
      </c>
      <c r="F25" s="16" t="s">
        <v>25</v>
      </c>
      <c r="G25" s="63">
        <v>6.4077999999999996E-2</v>
      </c>
      <c r="H25" s="5"/>
      <c r="I25" s="5" t="s">
        <v>41</v>
      </c>
      <c r="J25" s="5"/>
      <c r="K25" s="61"/>
      <c r="L25" s="5"/>
      <c r="M25" s="9" t="s">
        <v>21</v>
      </c>
      <c r="N25" s="7" t="str">
        <f>CONCATENATE(Table13[[#This Row],[Barbule Breakage]]," ",Table13[[#This Row],[Barbule Clumping]]," ",Table13[[#This Row],[Barb Breakage]]," ",Table13[[#This Row],[Redeposition]]," ",Table13[[#This Row],[Repellency]])</f>
        <v xml:space="preserve"> Localized deformation and/or adhesion of barbules, visible w. magnification   </v>
      </c>
      <c r="O25" s="9" t="s">
        <v>22</v>
      </c>
    </row>
    <row r="26" spans="1:29" s="19" customFormat="1" ht="20" hidden="1" customHeight="1" x14ac:dyDescent="0.2">
      <c r="A26" s="16">
        <v>1</v>
      </c>
      <c r="B26" s="4" t="s">
        <v>17</v>
      </c>
      <c r="C26" s="4" t="str">
        <f>Instructions!B7</f>
        <v>Equipment: A glass nozzle; a HEPA-filtered vacuum with variable speed control (VSC) set as needed to avoid pulling the feather into the vacuum (e.g. Nilfisk GM-80, 60% airflow); a vacuum micro tool kit with the straight wand attached; and an absorbent layer (e.g. cotton blotter paper, Evolon CR). The bleed valve on the micro-attachment is closed; and the glass nozzle is inserted into the wand attachment and secured with tape if necessary.
Equipment Notes: A glass nozzle can be cut from tube or made from an inverted 6mm glass pipette with the tapered portion partially or completely removed. Cut edges should be flame polished to make them smooth.
Application: Hold the glass pipette perpendicular to the surface of the feather. Place the pipette tip lightly against the  feather and move from the rachis to the edge of the vane, or gently tap it in place. The glass nozzle can often be used to help to re-engage unzipped barbs during cleaning.</v>
      </c>
      <c r="D26" s="16" t="s">
        <v>18</v>
      </c>
      <c r="E26" s="16" t="s">
        <v>19</v>
      </c>
      <c r="F26" s="16" t="s">
        <v>25</v>
      </c>
      <c r="G26" s="64">
        <v>6.5709000000000004E-2</v>
      </c>
      <c r="H26" s="5"/>
      <c r="I26" s="5"/>
      <c r="J26" s="5"/>
      <c r="K26" s="5" t="s">
        <v>43</v>
      </c>
      <c r="L26" s="5"/>
      <c r="M26" s="9" t="s">
        <v>21</v>
      </c>
      <c r="N26" s="7" t="str">
        <f>CONCATENATE(Table13[[#This Row],[Barbule Breakage]]," ",Table13[[#This Row],[Barbule Clumping]]," ",Table13[[#This Row],[Barb Breakage]]," ",Table13[[#This Row],[Redeposition]]," ",Table13[[#This Row],[Repellency]])</f>
        <v xml:space="preserve">   Localized intractable redeposition of soil </v>
      </c>
      <c r="O26" s="9" t="s">
        <v>22</v>
      </c>
      <c r="P26" s="9"/>
      <c r="Q26" s="9"/>
      <c r="R26" s="9"/>
      <c r="S26" s="9"/>
      <c r="T26" s="9"/>
      <c r="U26" s="9"/>
      <c r="V26" s="9"/>
      <c r="W26" s="9"/>
      <c r="X26" s="9"/>
      <c r="Y26" s="9"/>
      <c r="Z26" s="9"/>
      <c r="AA26" s="9"/>
      <c r="AB26" s="9"/>
      <c r="AC26" s="9"/>
    </row>
    <row r="27" spans="1:29" s="20" customFormat="1" ht="20" hidden="1" customHeight="1" x14ac:dyDescent="0.2">
      <c r="A27" s="16">
        <v>1</v>
      </c>
      <c r="B27" s="4" t="s">
        <v>17</v>
      </c>
      <c r="C27" s="4" t="str">
        <f>Instructions!B7</f>
        <v>Equipment: A glass nozzle; a HEPA-filtered vacuum with variable speed control (VSC) set as needed to avoid pulling the feather into the vacuum (e.g. Nilfisk GM-80, 60% airflow); a vacuum micro tool kit with the straight wand attached; and an absorbent layer (e.g. cotton blotter paper, Evolon CR). The bleed valve on the micro-attachment is closed; and the glass nozzle is inserted into the wand attachment and secured with tape if necessary.
Equipment Notes: A glass nozzle can be cut from tube or made from an inverted 6mm glass pipette with the tapered portion partially or completely removed. Cut edges should be flame polished to make them smooth.
Application: Hold the glass pipette perpendicular to the surface of the feather. Place the pipette tip lightly against the  feather and move from the rachis to the edge of the vane, or gently tap it in place. The glass nozzle can often be used to help to re-engage unzipped barbs during cleaning.</v>
      </c>
      <c r="D27" s="16" t="s">
        <v>18</v>
      </c>
      <c r="E27" s="16" t="s">
        <v>23</v>
      </c>
      <c r="F27" s="16" t="s">
        <v>25</v>
      </c>
      <c r="G27" s="64">
        <v>6.5709000000000004E-2</v>
      </c>
      <c r="H27" s="5"/>
      <c r="I27" s="5"/>
      <c r="J27" s="5"/>
      <c r="K27" s="5" t="s">
        <v>43</v>
      </c>
      <c r="L27" s="5"/>
      <c r="M27" s="9" t="s">
        <v>21</v>
      </c>
      <c r="N27" s="7" t="str">
        <f>CONCATENATE(Table13[[#This Row],[Barbule Breakage]]," ",Table13[[#This Row],[Barbule Clumping]]," ",Table13[[#This Row],[Barb Breakage]]," ",Table13[[#This Row],[Redeposition]]," ",Table13[[#This Row],[Repellency]])</f>
        <v xml:space="preserve">   Localized intractable redeposition of soil </v>
      </c>
      <c r="O27" s="9" t="s">
        <v>22</v>
      </c>
      <c r="P27" s="9"/>
      <c r="Q27" s="9"/>
      <c r="R27" s="9"/>
      <c r="S27" s="9"/>
      <c r="T27" s="9"/>
      <c r="U27" s="9"/>
      <c r="V27" s="9"/>
      <c r="W27" s="9"/>
      <c r="X27" s="9"/>
      <c r="Y27" s="9"/>
      <c r="Z27" s="9"/>
      <c r="AA27" s="9"/>
      <c r="AB27" s="9"/>
      <c r="AC27" s="9"/>
    </row>
    <row r="28" spans="1:29" s="10" customFormat="1" ht="20" hidden="1" customHeight="1" x14ac:dyDescent="0.2">
      <c r="A28" s="16">
        <v>4</v>
      </c>
      <c r="B28" s="4" t="s">
        <v>27</v>
      </c>
      <c r="C28" s="4" t="str">
        <f>Instructions!B13</f>
        <v>Equipment: A feather brush; a HEPA-filtered vacuum with variable speed control (VSC) set as needed to avoid pulling the feather into the vacuum (e.g. Nilfisk GM-80, 60% airflow); a vacuum micro tool kit with the straight wand attached; and an absorbent layer (e.g. cotton blotter paper, Evolon CR). The bleed valve on the micro tool is closed. 
Equipment Notes: A homemade feather brush can be constructed from commercial poultry feathers. Select a light color to easily monitor dirt removal. For example, cut the top portion from 2 white turkey secondary wing feathers, and 3 coverts. Insert the rachides into a plastic straw to leave length of 6cm extended. Secure the straw to a bamboo skewer, a chopstisk, or another suitable handle.
Application: Place the vacuum nozzle near the edge of the vane (not in contact). The feather brush curves downward towards the feather to be cleaned. Draw the brush across the vane from the rachis toward the edge of the feather, using the vacuum to trap dust as it leaves the surface. The feather brush often provides a modest grooming benefit during cleaning, particuarly on downy feathers. However it can also generate a static charge.</v>
      </c>
      <c r="D28" s="16" t="s">
        <v>18</v>
      </c>
      <c r="E28" s="16" t="s">
        <v>19</v>
      </c>
      <c r="F28" s="16" t="s">
        <v>25</v>
      </c>
      <c r="G28" s="64">
        <v>6.5709000000000004E-2</v>
      </c>
      <c r="H28" s="5"/>
      <c r="I28" s="5"/>
      <c r="J28" s="5"/>
      <c r="K28" s="5" t="s">
        <v>43</v>
      </c>
      <c r="L28" s="5"/>
      <c r="M28" s="9" t="s">
        <v>21</v>
      </c>
      <c r="N28" s="7" t="str">
        <f>CONCATENATE(Table13[[#This Row],[Barbule Breakage]]," ",Table13[[#This Row],[Barbule Clumping]]," ",Table13[[#This Row],[Barb Breakage]]," ",Table13[[#This Row],[Redeposition]]," ",Table13[[#This Row],[Repellency]])</f>
        <v xml:space="preserve">   Localized intractable redeposition of soil </v>
      </c>
      <c r="O28" s="9" t="s">
        <v>22</v>
      </c>
    </row>
    <row r="29" spans="1:29" s="21" customFormat="1" ht="20" hidden="1" customHeight="1" x14ac:dyDescent="0.2">
      <c r="A29" s="16">
        <v>9</v>
      </c>
      <c r="B29" s="4" t="s">
        <v>44</v>
      </c>
      <c r="C29" s="4" t="str">
        <f>Instructions!B23</f>
        <v>Equipment: Dust Bunny Magnetic Wiping Fabric (manufactured by GWJ Company), cut into strips; and tweezers; and an absorbent layer (e.g. cotton blotter paper, Evolon CR).
Equipment Notes: Dust Bunny Magnetic Wiping Fabric is a lint-free electrostatic cleaning cloth composed of nylon and Tyvek with no coating. They can be washed and reused.
Application: Wrap a strip of fabric or hold it with the tweezers. Gently place the fabric against the surface of the feather and pully it across the vane, moving from the rachis to the edge, following the barbs.</v>
      </c>
      <c r="D29" s="16" t="s">
        <v>18</v>
      </c>
      <c r="E29" s="16" t="s">
        <v>23</v>
      </c>
      <c r="F29" s="16" t="s">
        <v>20</v>
      </c>
      <c r="G29" s="64">
        <v>6.5709000000000004E-2</v>
      </c>
      <c r="H29" s="5"/>
      <c r="I29" s="5"/>
      <c r="J29" s="5"/>
      <c r="K29" s="5" t="s">
        <v>43</v>
      </c>
      <c r="L29" s="5"/>
      <c r="M29" s="9" t="s">
        <v>21</v>
      </c>
      <c r="N29" s="7" t="str">
        <f>CONCATENATE(Table13[[#This Row],[Barbule Breakage]]," ",Table13[[#This Row],[Barbule Clumping]]," ",Table13[[#This Row],[Barb Breakage]]," ",Table13[[#This Row],[Redeposition]]," ",Table13[[#This Row],[Repellency]])</f>
        <v xml:space="preserve">   Localized intractable redeposition of soil </v>
      </c>
      <c r="O29" s="9" t="s">
        <v>22</v>
      </c>
    </row>
    <row r="30" spans="1:29" ht="20" hidden="1" customHeight="1" x14ac:dyDescent="0.2">
      <c r="A30" s="16">
        <v>3</v>
      </c>
      <c r="B30" s="4" t="s">
        <v>26</v>
      </c>
      <c r="C30" s="4" t="str">
        <f>Instructions!B11</f>
        <v>Equipment: A photo puffer (e.g. Giotto Rocket Air Blower); a HEPA-filtered vacuum with variable speed control (VSC) set as needed to avoid pulling the feather into the vacuum (e.g. Nilfisk GM-80, 60% airflow); a vacuum micro tool kit with the straight wand attached; and an absorbent layer (e.g. cotton blotter paper, Evolon CR). The bleed valve on the micro tool is closed. 
Application: Place the vacuum nozzle near the edge of the vane (not in contact). The puffer is oriented at a 45 degree angle to the feather surface. Squeeze the puffer to lift dust from the surface of the feather, and carry it into the vacuum.</v>
      </c>
      <c r="D30" s="16" t="s">
        <v>18</v>
      </c>
      <c r="E30" s="16" t="s">
        <v>19</v>
      </c>
      <c r="F30" s="16" t="s">
        <v>25</v>
      </c>
      <c r="G30" s="64">
        <v>6.5849000000000005E-2</v>
      </c>
      <c r="H30" s="5" t="s">
        <v>45</v>
      </c>
      <c r="I30" s="5"/>
      <c r="J30" s="5"/>
      <c r="K30" s="5"/>
      <c r="L30" s="5"/>
      <c r="M30" s="9" t="s">
        <v>21</v>
      </c>
      <c r="N30" s="7" t="str">
        <f>CONCATENATE(Table13[[#This Row],[Barbule Breakage]]," ",Table13[[#This Row],[Barbule Clumping]]," ",Table13[[#This Row],[Barb Breakage]]," ",Table13[[#This Row],[Redeposition]]," ",Table13[[#This Row],[Repellency]])</f>
        <v xml:space="preserve">Localized barbule loss, visible w. magnification    </v>
      </c>
      <c r="O30" s="9" t="s">
        <v>22</v>
      </c>
    </row>
    <row r="31" spans="1:29" ht="20" hidden="1" customHeight="1" x14ac:dyDescent="0.2">
      <c r="A31" s="16">
        <v>6</v>
      </c>
      <c r="B31" s="4" t="s">
        <v>29</v>
      </c>
      <c r="C31" s="4" t="str">
        <f>Instructions!B17</f>
        <v>Equipment: A synthetic fiber artist brush (e.g. Princeton Summit Series 6850 Angular Shader, size 1/2");  a HEPA-filtered vacuum with variable speed control (VSC) set as needed to avoid pulling the feather into the vacuum (e.g. Nilfisk GM-80, 60% airflow); a vacuum micro tool kit with the straight wand attached; disposable lint-free tissue wipes (e.g. Kimtech KimWipes); and an absorbent layer (e.g. cotton blotter paper, Evolon CR). The bleed valve on the micro tool is closed.
Equipment Notes: Synthetic brushes intended for fluid acrylics or watercolors are made from soft, fine filaments. Look for brushes that include fibers with tapered ends. Using a brush with white bristles will make it easier to visually montior the movement of soil.
Application: Place the vacuum nozzle near the edge of the vane (not in contact). Draw the brush across the vane from the rachis toward the edge of the feather in light short strokes, using the vacuum to trap dust as it leaves the surface.  As needed, the brush is cleaned with the vacuum and/or a dry tissue wipe to remove loose soiling and avoid redeposition.</v>
      </c>
      <c r="D31" s="16" t="s">
        <v>18</v>
      </c>
      <c r="E31" s="16" t="s">
        <v>19</v>
      </c>
      <c r="F31" s="16" t="s">
        <v>20</v>
      </c>
      <c r="G31" s="64">
        <v>6.5849000000000005E-2</v>
      </c>
      <c r="H31" s="5" t="s">
        <v>45</v>
      </c>
      <c r="I31" s="5"/>
      <c r="J31" s="5"/>
      <c r="K31" s="5"/>
      <c r="L31" s="5"/>
      <c r="M31" s="9" t="s">
        <v>21</v>
      </c>
      <c r="N31" s="7" t="str">
        <f>CONCATENATE(Table13[[#This Row],[Barbule Breakage]]," ",Table13[[#This Row],[Barbule Clumping]]," ",Table13[[#This Row],[Barb Breakage]]," ",Table13[[#This Row],[Redeposition]]," ",Table13[[#This Row],[Repellency]])</f>
        <v xml:space="preserve">Localized barbule loss, visible w. magnification    </v>
      </c>
      <c r="O31" s="9" t="s">
        <v>22</v>
      </c>
    </row>
    <row r="32" spans="1:29" ht="20" customHeight="1" x14ac:dyDescent="0.2">
      <c r="A32" s="16">
        <v>17</v>
      </c>
      <c r="B32" s="16" t="s">
        <v>35</v>
      </c>
      <c r="C32" s="16"/>
      <c r="D32" s="16" t="s">
        <v>32</v>
      </c>
      <c r="E32" s="16" t="s">
        <v>19</v>
      </c>
      <c r="F32" s="16" t="s">
        <v>20</v>
      </c>
      <c r="G32" s="63">
        <v>6.8964999999999999E-2</v>
      </c>
      <c r="H32" s="5" t="s">
        <v>45</v>
      </c>
      <c r="I32" s="5" t="s">
        <v>41</v>
      </c>
      <c r="J32" s="5"/>
      <c r="K32" s="61"/>
      <c r="L32" s="5"/>
      <c r="M32" s="9" t="s">
        <v>21</v>
      </c>
      <c r="N32" s="7" t="str">
        <f>CONCATENATE(Table13[[#This Row],[Barbule Breakage]]," ",Table13[[#This Row],[Barbule Clumping]]," ",Table13[[#This Row],[Barb Breakage]]," ",Table13[[#This Row],[Redeposition]]," ",Table13[[#This Row],[Repellency]])</f>
        <v xml:space="preserve">Localized barbule loss, visible w. magnification Localized deformation and/or adhesion of barbules, visible w. magnification   </v>
      </c>
      <c r="O32" s="9" t="s">
        <v>22</v>
      </c>
    </row>
    <row r="33" spans="1:15" ht="20" hidden="1" customHeight="1" x14ac:dyDescent="0.2">
      <c r="A33" s="16">
        <v>11</v>
      </c>
      <c r="B33" s="4" t="s">
        <v>30</v>
      </c>
      <c r="C33" s="4" t="str">
        <f>Instructions!B27</f>
        <v xml:space="preserve">Equipment: Guardsman Dusting Cloth (manufactured by Valspar); a HEPA-filtered vacuum with variable speed control (VSC) set as needed to avoid pulling the feather into the vacuum (e.g. Nilfisk GM-80, 60% airflow); a vacuum micro tool kit with the straight wand attached; and an absorbent layer (e.g. cotton blotter paper, Evolon CR). A piece of dusting cloth is secured over the nozzle of the wand attachment using string or a rubber band; and the bleed valve on the micro tool is closed.
Equipment Notes: Guardsman Dusting Cloths are chemically-treated lint-free cotton flannel that attract and hold dust and soil.
Application: Gently place the cloth-covered nozzle against the feather surface near the rachis and move from the rachis to the edge of the vane. Reposition the cloth on the nozzle whenever it becomes moderately soiled. </v>
      </c>
      <c r="D33" s="16" t="s">
        <v>18</v>
      </c>
      <c r="E33" s="16" t="s">
        <v>23</v>
      </c>
      <c r="F33" s="16" t="s">
        <v>20</v>
      </c>
      <c r="G33" s="64">
        <v>7.3789999999999994E-2</v>
      </c>
      <c r="H33" s="5"/>
      <c r="I33" s="5"/>
      <c r="J33" s="5"/>
      <c r="K33" s="5"/>
      <c r="L33" s="5" t="s">
        <v>46</v>
      </c>
      <c r="M33" s="9" t="s">
        <v>21</v>
      </c>
      <c r="N33" s="7" t="str">
        <f>CONCATENATE(Table13[[#This Row],[Barbule Breakage]]," ",Table13[[#This Row],[Barbule Clumping]]," ",Table13[[#This Row],[Barb Breakage]]," ",Table13[[#This Row],[Redeposition]]," ",Table13[[#This Row],[Repellency]])</f>
        <v xml:space="preserve">    Wetting time minimally reduced (less than one order of magnitude)</v>
      </c>
      <c r="O33" s="9" t="s">
        <v>22</v>
      </c>
    </row>
    <row r="34" spans="1:15" ht="20" customHeight="1" x14ac:dyDescent="0.2">
      <c r="A34" s="16">
        <v>21</v>
      </c>
      <c r="B34" s="16" t="s">
        <v>47</v>
      </c>
      <c r="C34" s="16"/>
      <c r="D34" s="16" t="s">
        <v>32</v>
      </c>
      <c r="E34" s="16" t="s">
        <v>23</v>
      </c>
      <c r="F34" s="16" t="s">
        <v>20</v>
      </c>
      <c r="G34" s="63">
        <v>7.3789999999999994E-2</v>
      </c>
      <c r="H34" s="5"/>
      <c r="I34" s="5"/>
      <c r="J34" s="5"/>
      <c r="K34" s="61"/>
      <c r="L34" s="5" t="s">
        <v>46</v>
      </c>
      <c r="M34" s="9" t="s">
        <v>21</v>
      </c>
      <c r="N34" s="7" t="str">
        <f>CONCATENATE(Table13[[#This Row],[Barbule Breakage]]," ",Table13[[#This Row],[Barbule Clumping]]," ",Table13[[#This Row],[Barb Breakage]]," ",Table13[[#This Row],[Redeposition]]," ",Table13[[#This Row],[Repellency]])</f>
        <v xml:space="preserve">    Wetting time minimally reduced (less than one order of magnitude)</v>
      </c>
      <c r="O34" s="9" t="s">
        <v>22</v>
      </c>
    </row>
    <row r="35" spans="1:15" ht="20" customHeight="1" x14ac:dyDescent="0.2">
      <c r="A35" s="16">
        <v>23</v>
      </c>
      <c r="B35" s="16" t="s">
        <v>42</v>
      </c>
      <c r="C35" s="16"/>
      <c r="D35" s="16" t="s">
        <v>32</v>
      </c>
      <c r="E35" s="16" t="s">
        <v>23</v>
      </c>
      <c r="F35" s="16" t="s">
        <v>20</v>
      </c>
      <c r="G35" s="63">
        <v>7.3789999999999994E-2</v>
      </c>
      <c r="H35" s="5"/>
      <c r="I35" s="5"/>
      <c r="J35" s="5"/>
      <c r="K35" s="61"/>
      <c r="L35" s="5" t="s">
        <v>46</v>
      </c>
      <c r="M35" s="9" t="s">
        <v>21</v>
      </c>
      <c r="N35" s="7" t="str">
        <f>CONCATENATE(Table13[[#This Row],[Barbule Breakage]]," ",Table13[[#This Row],[Barbule Clumping]]," ",Table13[[#This Row],[Barb Breakage]]," ",Table13[[#This Row],[Redeposition]]," ",Table13[[#This Row],[Repellency]])</f>
        <v xml:space="preserve">    Wetting time minimally reduced (less than one order of magnitude)</v>
      </c>
      <c r="O35" s="9" t="s">
        <v>22</v>
      </c>
    </row>
    <row r="36" spans="1:15" ht="20" customHeight="1" x14ac:dyDescent="0.2">
      <c r="A36" s="16">
        <v>18</v>
      </c>
      <c r="B36" s="16" t="s">
        <v>36</v>
      </c>
      <c r="C36" s="16"/>
      <c r="D36" s="16" t="s">
        <v>32</v>
      </c>
      <c r="E36" s="16" t="s">
        <v>23</v>
      </c>
      <c r="F36" s="16" t="s">
        <v>25</v>
      </c>
      <c r="G36" s="63">
        <v>7.6906000000000002E-2</v>
      </c>
      <c r="H36" s="5"/>
      <c r="I36" s="5" t="s">
        <v>41</v>
      </c>
      <c r="J36" s="5"/>
      <c r="K36" s="61"/>
      <c r="L36" s="5" t="s">
        <v>46</v>
      </c>
      <c r="M36" s="9" t="s">
        <v>21</v>
      </c>
      <c r="N36" s="7" t="str">
        <f>CONCATENATE(Table13[[#This Row],[Barbule Breakage]]," ",Table13[[#This Row],[Barbule Clumping]]," ",Table13[[#This Row],[Barb Breakage]]," ",Table13[[#This Row],[Redeposition]]," ",Table13[[#This Row],[Repellency]])</f>
        <v xml:space="preserve"> Localized deformation and/or adhesion of barbules, visible w. magnification   Wetting time minimally reduced (less than one order of magnitude)</v>
      </c>
      <c r="O36" s="9" t="s">
        <v>22</v>
      </c>
    </row>
    <row r="37" spans="1:15" ht="20" customHeight="1" x14ac:dyDescent="0.2">
      <c r="A37" s="16">
        <v>23</v>
      </c>
      <c r="B37" s="16" t="s">
        <v>42</v>
      </c>
      <c r="C37" s="16"/>
      <c r="D37" s="16" t="s">
        <v>32</v>
      </c>
      <c r="E37" s="16" t="s">
        <v>19</v>
      </c>
      <c r="F37" s="16" t="s">
        <v>25</v>
      </c>
      <c r="G37" s="63">
        <v>7.6906000000000002E-2</v>
      </c>
      <c r="H37" s="5"/>
      <c r="I37" s="5" t="s">
        <v>41</v>
      </c>
      <c r="J37" s="5"/>
      <c r="K37" s="61"/>
      <c r="L37" s="5" t="s">
        <v>46</v>
      </c>
      <c r="M37" s="9" t="s">
        <v>21</v>
      </c>
      <c r="N37" s="7" t="str">
        <f>CONCATENATE(Table13[[#This Row],[Barbule Breakage]]," ",Table13[[#This Row],[Barbule Clumping]]," ",Table13[[#This Row],[Barb Breakage]]," ",Table13[[#This Row],[Redeposition]]," ",Table13[[#This Row],[Repellency]])</f>
        <v xml:space="preserve"> Localized deformation and/or adhesion of barbules, visible w. magnification   Wetting time minimally reduced (less than one order of magnitude)</v>
      </c>
      <c r="O37" s="9" t="s">
        <v>22</v>
      </c>
    </row>
    <row r="38" spans="1:15" ht="20" customHeight="1" x14ac:dyDescent="0.2">
      <c r="A38" s="16">
        <v>23</v>
      </c>
      <c r="B38" s="16" t="s">
        <v>42</v>
      </c>
      <c r="C38" s="16"/>
      <c r="D38" s="16" t="s">
        <v>32</v>
      </c>
      <c r="E38" s="16" t="s">
        <v>19</v>
      </c>
      <c r="F38" s="16" t="s">
        <v>20</v>
      </c>
      <c r="G38" s="63">
        <v>7.6906000000000002E-2</v>
      </c>
      <c r="H38" s="5"/>
      <c r="I38" s="5" t="s">
        <v>41</v>
      </c>
      <c r="J38" s="5"/>
      <c r="K38" s="61"/>
      <c r="L38" s="5" t="s">
        <v>46</v>
      </c>
      <c r="M38" s="9" t="s">
        <v>21</v>
      </c>
      <c r="N38" s="7" t="str">
        <f>CONCATENATE(Table13[[#This Row],[Barbule Breakage]]," ",Table13[[#This Row],[Barbule Clumping]]," ",Table13[[#This Row],[Barb Breakage]]," ",Table13[[#This Row],[Redeposition]]," ",Table13[[#This Row],[Repellency]])</f>
        <v xml:space="preserve"> Localized deformation and/or adhesion of barbules, visible w. magnification   Wetting time minimally reduced (less than one order of magnitude)</v>
      </c>
      <c r="O38" s="9" t="s">
        <v>22</v>
      </c>
    </row>
    <row r="39" spans="1:15" ht="20" hidden="1" customHeight="1" x14ac:dyDescent="0.2">
      <c r="A39" s="16">
        <v>11</v>
      </c>
      <c r="B39" s="4" t="s">
        <v>30</v>
      </c>
      <c r="C39" s="4" t="str">
        <f>Instructions!B27</f>
        <v xml:space="preserve">Equipment: Guardsman Dusting Cloth (manufactured by Valspar); a HEPA-filtered vacuum with variable speed control (VSC) set as needed to avoid pulling the feather into the vacuum (e.g. Nilfisk GM-80, 60% airflow); a vacuum micro tool kit with the straight wand attached; and an absorbent layer (e.g. cotton blotter paper, Evolon CR). A piece of dusting cloth is secured over the nozzle of the wand attachment using string or a rubber band; and the bleed valve on the micro tool is closed.
Equipment Notes: Guardsman Dusting Cloths are chemically-treated lint-free cotton flannel that attract and hold dust and soil.
Application: Gently place the cloth-covered nozzle against the feather surface near the rachis and move from the rachis to the edge of the vane. Reposition the cloth on the nozzle whenever it becomes moderately soiled. </v>
      </c>
      <c r="D39" s="16" t="s">
        <v>18</v>
      </c>
      <c r="E39" s="16" t="s">
        <v>19</v>
      </c>
      <c r="F39" s="16" t="s">
        <v>25</v>
      </c>
      <c r="G39" s="64">
        <v>7.8676999999999997E-2</v>
      </c>
      <c r="H39" s="5" t="s">
        <v>45</v>
      </c>
      <c r="I39" s="5"/>
      <c r="J39" s="5"/>
      <c r="K39" s="5"/>
      <c r="L39" s="5" t="s">
        <v>46</v>
      </c>
      <c r="M39" s="9" t="s">
        <v>21</v>
      </c>
      <c r="N39" s="7" t="str">
        <f>CONCATENATE(Table13[[#This Row],[Barbule Breakage]]," ",Table13[[#This Row],[Barbule Clumping]]," ",Table13[[#This Row],[Barb Breakage]]," ",Table13[[#This Row],[Redeposition]]," ",Table13[[#This Row],[Repellency]])</f>
        <v>Localized barbule loss, visible w. magnification    Wetting time minimally reduced (less than one order of magnitude)</v>
      </c>
      <c r="O39" s="9" t="s">
        <v>22</v>
      </c>
    </row>
    <row r="40" spans="1:15" ht="20" hidden="1" customHeight="1" x14ac:dyDescent="0.2">
      <c r="A40" s="22">
        <v>5</v>
      </c>
      <c r="B40" s="23" t="s">
        <v>28</v>
      </c>
      <c r="C40" s="23" t="str">
        <f>Instructions!B15</f>
        <v>Equipment: A squirrel hair artist brush (e.g. Isabey Siberian Blue Squirrel Brush, flat, short handle, size 4); a HEPA-filtered vacuum with variable speed control (VSC) set as needed to avoid pulling the feather into the vacuum (e.g. Nilfisk GM-80, 60% airflow); a vacuum micro tool kit with the straight wand attached; disposable lint-free tissue wipes (e.g. KimWipes); and an absorbent layer (e.g. cotton blotter paper, Evolon CR). The bleed valve on the micro tool is closed.
Equipment Notes: Squirrel hairs are very thin and very soft, with a uniform diameter. Look for brushes made from fibers with naturally tapered tips rather than cut ones.
Application: Place the vacuum nozzle near the edge of the vane (not in contact). Draw the brush across the vane from the rachis toward the edge of the feather in light short strokes, using the vacuum to trap dust as it leaves the surface.  As needed, the brush is fanned out and cleaned with the vacuum and/or a dry tissue wipe to remove loose soiling and avoid redeposition.</v>
      </c>
      <c r="D40" s="22" t="s">
        <v>18</v>
      </c>
      <c r="E40" s="22" t="s">
        <v>19</v>
      </c>
      <c r="F40" s="22" t="s">
        <v>20</v>
      </c>
      <c r="G40" s="64">
        <v>8.1623000000000001E-2</v>
      </c>
      <c r="H40" s="5"/>
      <c r="I40" s="5"/>
      <c r="J40" s="6" t="s">
        <v>48</v>
      </c>
      <c r="K40" s="5"/>
      <c r="L40" s="5"/>
      <c r="M40" s="9" t="s">
        <v>49</v>
      </c>
      <c r="N40" s="7" t="str">
        <f>CONCATENATE(Table13[[#This Row],[Barbule Breakage]]," ",Table13[[#This Row],[Barbule Clumping]]," ",Table13[[#This Row],[Barb Breakage]]," ",Table13[[#This Row],[Redeposition]]," ",Table13[[#This Row],[Repellency]])</f>
        <v xml:space="preserve">  Isolated loss of individual barbs or barb tips  </v>
      </c>
      <c r="O40" s="9" t="s">
        <v>22</v>
      </c>
    </row>
    <row r="41" spans="1:15" ht="20" hidden="1" customHeight="1" x14ac:dyDescent="0.2">
      <c r="A41" s="22">
        <v>7</v>
      </c>
      <c r="B41" s="23" t="s">
        <v>50</v>
      </c>
      <c r="C41" s="23" t="str">
        <f>Instructions!B19</f>
        <v>Equipment:  Soft foam sponge pieces, swabs, or artist pastel applicators (e.g. Sofft Tools Cover #3, manufactured by Pan Pastel); and an absorbent layer (e.g. cotton blotter paper, Evolon CR). The sponge is held or supported by a rigid tool such as tweezers, a swab stick, or a microspatula (e.g. Sofft Knife #3 Oval, manufactured by Pan Pastel).
Equipment Notes: Soft foam sponges are made from polyurethane or synthetic (nitrile and styrene-butadiene) rubbers. Sponge swabs and artist pastel applicators are available in various sizes and shapes. Cosmetic sponges contain additives (e.g. vitamin E) and must be washed before using. Though it is common to tear off pieces of cosmetic sponge to extend their use, torn edges are rougher than machine-cut edges, and may give different results.
Application: Place the sponge lightly against the surface of the feather and pull it across the vane, moving from the rachis to the edge following the barbs. Replace the sponge when moderate soil build-up accumulates.</v>
      </c>
      <c r="D41" s="22" t="s">
        <v>18</v>
      </c>
      <c r="E41" s="22" t="s">
        <v>23</v>
      </c>
      <c r="F41" s="22" t="s">
        <v>20</v>
      </c>
      <c r="G41" s="64">
        <v>8.1623000000000001E-2</v>
      </c>
      <c r="H41" s="5"/>
      <c r="I41" s="5"/>
      <c r="J41" s="6" t="s">
        <v>48</v>
      </c>
      <c r="K41" s="5"/>
      <c r="L41" s="5"/>
      <c r="M41" s="9" t="s">
        <v>49</v>
      </c>
      <c r="N41" s="7" t="str">
        <f>CONCATENATE(Table13[[#This Row],[Barbule Breakage]]," ",Table13[[#This Row],[Barbule Clumping]]," ",Table13[[#This Row],[Barb Breakage]]," ",Table13[[#This Row],[Redeposition]]," ",Table13[[#This Row],[Repellency]])</f>
        <v xml:space="preserve">  Isolated loss of individual barbs or barb tips  </v>
      </c>
      <c r="O41" s="9" t="s">
        <v>22</v>
      </c>
    </row>
    <row r="42" spans="1:15" ht="20" hidden="1" customHeight="1" x14ac:dyDescent="0.2">
      <c r="A42" s="22">
        <v>10</v>
      </c>
      <c r="B42" s="23" t="s">
        <v>51</v>
      </c>
      <c r="C42" s="23" t="str">
        <f>Instructions!B25</f>
        <v>Equipment: Groom/Stick Molecular Trap/Paper Cleaner (manufactured by Picreator); a bamboo skewer; and an absorbent layer (e.g. cotton blotter paper, Evolon CR). 
Equiment Notes: Groom/Stick is a soft, kneadable natural rubber (cis-1,4-polyisoprene) cleaning putty. Once it becomes visibly discolored in cleaning, it should be discarded and replaced.
Application: Before cleaning, store the Groom/Stick in the refrigerator to reduce its tackiness. Twist a small piece of Groom/Stick around the end of the bamboo skewer. Tap or roll the Groom/Stick over the feather surface, moving from the rachis to the edge, following the barbs. When the groom stick becomes moderately dirty, rotate or fold it to enclose the dirt, being careful to avoid warming it with the heat of your hands.</v>
      </c>
      <c r="D42" s="22" t="s">
        <v>18</v>
      </c>
      <c r="E42" s="22" t="s">
        <v>23</v>
      </c>
      <c r="F42" s="22" t="s">
        <v>25</v>
      </c>
      <c r="G42" s="64">
        <v>8.6510000000000004E-2</v>
      </c>
      <c r="H42" s="5" t="s">
        <v>45</v>
      </c>
      <c r="I42" s="5"/>
      <c r="J42" s="6" t="s">
        <v>48</v>
      </c>
      <c r="K42" s="5"/>
      <c r="L42" s="5"/>
      <c r="M42" s="9" t="s">
        <v>49</v>
      </c>
      <c r="N42" s="7" t="str">
        <f>CONCATENATE(Table13[[#This Row],[Barbule Breakage]]," ",Table13[[#This Row],[Barbule Clumping]]," ",Table13[[#This Row],[Barb Breakage]]," ",Table13[[#This Row],[Redeposition]]," ",Table13[[#This Row],[Repellency]])</f>
        <v xml:space="preserve">Localized barbule loss, visible w. magnification  Isolated loss of individual barbs or barb tips  </v>
      </c>
      <c r="O42" s="9" t="s">
        <v>22</v>
      </c>
    </row>
    <row r="43" spans="1:15" ht="20" hidden="1" customHeight="1" x14ac:dyDescent="0.2">
      <c r="A43" s="22">
        <v>10</v>
      </c>
      <c r="B43" s="23" t="s">
        <v>51</v>
      </c>
      <c r="C43" s="23" t="str">
        <f>Instructions!B25</f>
        <v>Equipment: Groom/Stick Molecular Trap/Paper Cleaner (manufactured by Picreator); a bamboo skewer; and an absorbent layer (e.g. cotton blotter paper, Evolon CR). 
Equiment Notes: Groom/Stick is a soft, kneadable natural rubber (cis-1,4-polyisoprene) cleaning putty. Once it becomes visibly discolored in cleaning, it should be discarded and replaced.
Application: Before cleaning, store the Groom/Stick in the refrigerator to reduce its tackiness. Twist a small piece of Groom/Stick around the end of the bamboo skewer. Tap or roll the Groom/Stick over the feather surface, moving from the rachis to the edge, following the barbs. When the groom stick becomes moderately dirty, rotate or fold it to enclose the dirt, being careful to avoid warming it with the heat of your hands.</v>
      </c>
      <c r="D43" s="22" t="s">
        <v>18</v>
      </c>
      <c r="E43" s="22" t="s">
        <v>23</v>
      </c>
      <c r="F43" s="22" t="s">
        <v>20</v>
      </c>
      <c r="G43" s="64">
        <v>8.6510000000000004E-2</v>
      </c>
      <c r="H43" s="5" t="s">
        <v>45</v>
      </c>
      <c r="I43" s="5"/>
      <c r="J43" s="6" t="s">
        <v>48</v>
      </c>
      <c r="K43" s="5"/>
      <c r="L43" s="5"/>
      <c r="M43" s="9" t="s">
        <v>49</v>
      </c>
      <c r="N43" s="7" t="str">
        <f>CONCATENATE(Table13[[#This Row],[Barbule Breakage]]," ",Table13[[#This Row],[Barbule Clumping]]," ",Table13[[#This Row],[Barb Breakage]]," ",Table13[[#This Row],[Redeposition]]," ",Table13[[#This Row],[Repellency]])</f>
        <v xml:space="preserve">Localized barbule loss, visible w. magnification  Isolated loss of individual barbs or barb tips  </v>
      </c>
      <c r="O43" s="9" t="s">
        <v>22</v>
      </c>
    </row>
    <row r="44" spans="1:15" ht="20" hidden="1" customHeight="1" x14ac:dyDescent="0.2">
      <c r="A44" s="17">
        <v>4</v>
      </c>
      <c r="B44" s="18" t="s">
        <v>27</v>
      </c>
      <c r="C44" s="18" t="str">
        <f>Instructions!B13</f>
        <v>Equipment: A feather brush; a HEPA-filtered vacuum with variable speed control (VSC) set as needed to avoid pulling the feather into the vacuum (e.g. Nilfisk GM-80, 60% airflow); a vacuum micro tool kit with the straight wand attached; and an absorbent layer (e.g. cotton blotter paper, Evolon CR). The bleed valve on the micro tool is closed. 
Equipment Notes: A homemade feather brush can be constructed from commercial poultry feathers. Select a light color to easily monitor dirt removal. For example, cut the top portion from 2 white turkey secondary wing feathers, and 3 coverts. Insert the rachides into a plastic straw to leave length of 6cm extended. Secure the straw to a bamboo skewer, a chopstisk, or another suitable handle.
Application: Place the vacuum nozzle near the edge of the vane (not in contact). The feather brush curves downward towards the feather to be cleaned. Draw the brush across the vane from the rachis toward the edge of the feather, using the vacuum to trap dust as it leaves the surface. The feather brush often provides a modest grooming benefit during cleaning, particuarly on downy feathers. However it can also generate a static charge.</v>
      </c>
      <c r="D44" s="17" t="s">
        <v>18</v>
      </c>
      <c r="E44" s="17" t="s">
        <v>23</v>
      </c>
      <c r="F44" s="17" t="s">
        <v>25</v>
      </c>
      <c r="G44" s="64">
        <v>9.0958999999999998E-2</v>
      </c>
      <c r="H44" s="5"/>
      <c r="I44" s="5"/>
      <c r="J44" s="5"/>
      <c r="K44" s="5" t="s">
        <v>52</v>
      </c>
      <c r="L44" s="5"/>
      <c r="M44" s="9" t="s">
        <v>53</v>
      </c>
      <c r="N44" s="7" t="str">
        <f>CONCATENATE(Table13[[#This Row],[Barbule Breakage]]," ",Table13[[#This Row],[Barbule Clumping]]," ",Table13[[#This Row],[Barb Breakage]]," ",Table13[[#This Row],[Redeposition]]," ",Table13[[#This Row],[Repellency]])</f>
        <v xml:space="preserve">   Extensive intractable redeposition of soil </v>
      </c>
      <c r="O44" s="9" t="s">
        <v>22</v>
      </c>
    </row>
    <row r="45" spans="1:15" ht="20" hidden="1" customHeight="1" x14ac:dyDescent="0.2">
      <c r="A45" s="17">
        <v>5</v>
      </c>
      <c r="B45" s="18" t="s">
        <v>28</v>
      </c>
      <c r="C45" s="18" t="str">
        <f>Instructions!B15</f>
        <v>Equipment: A squirrel hair artist brush (e.g. Isabey Siberian Blue Squirrel Brush, flat, short handle, size 4); a HEPA-filtered vacuum with variable speed control (VSC) set as needed to avoid pulling the feather into the vacuum (e.g. Nilfisk GM-80, 60% airflow); a vacuum micro tool kit with the straight wand attached; disposable lint-free tissue wipes (e.g. KimWipes); and an absorbent layer (e.g. cotton blotter paper, Evolon CR). The bleed valve on the micro tool is closed.
Equipment Notes: Squirrel hairs are very thin and very soft, with a uniform diameter. Look for brushes made from fibers with naturally tapered tips rather than cut ones.
Application: Place the vacuum nozzle near the edge of the vane (not in contact). Draw the brush across the vane from the rachis toward the edge of the feather in light short strokes, using the vacuum to trap dust as it leaves the surface.  As needed, the brush is fanned out and cleaned with the vacuum and/or a dry tissue wipe to remove loose soiling and avoid redeposition.</v>
      </c>
      <c r="D45" s="17" t="s">
        <v>18</v>
      </c>
      <c r="E45" s="17" t="s">
        <v>19</v>
      </c>
      <c r="F45" s="17" t="s">
        <v>25</v>
      </c>
      <c r="G45" s="64">
        <v>9.0958999999999998E-2</v>
      </c>
      <c r="H45" s="5"/>
      <c r="I45" s="5"/>
      <c r="J45" s="5"/>
      <c r="K45" s="5" t="s">
        <v>52</v>
      </c>
      <c r="L45" s="5"/>
      <c r="M45" s="9" t="s">
        <v>53</v>
      </c>
      <c r="N45" s="7" t="str">
        <f>CONCATENATE(Table13[[#This Row],[Barbule Breakage]]," ",Table13[[#This Row],[Barbule Clumping]]," ",Table13[[#This Row],[Barb Breakage]]," ",Table13[[#This Row],[Redeposition]]," ",Table13[[#This Row],[Repellency]])</f>
        <v xml:space="preserve">   Extensive intractable redeposition of soil </v>
      </c>
      <c r="O45" s="9" t="s">
        <v>22</v>
      </c>
    </row>
    <row r="46" spans="1:15" ht="20" hidden="1" customHeight="1" x14ac:dyDescent="0.2">
      <c r="A46" s="17">
        <v>5</v>
      </c>
      <c r="B46" s="18" t="s">
        <v>28</v>
      </c>
      <c r="C46" s="18" t="str">
        <f>Instructions!B15</f>
        <v>Equipment: A squirrel hair artist brush (e.g. Isabey Siberian Blue Squirrel Brush, flat, short handle, size 4); a HEPA-filtered vacuum with variable speed control (VSC) set as needed to avoid pulling the feather into the vacuum (e.g. Nilfisk GM-80, 60% airflow); a vacuum micro tool kit with the straight wand attached; disposable lint-free tissue wipes (e.g. KimWipes); and an absorbent layer (e.g. cotton blotter paper, Evolon CR). The bleed valve on the micro tool is closed.
Equipment Notes: Squirrel hairs are very thin and very soft, with a uniform diameter. Look for brushes made from fibers with naturally tapered tips rather than cut ones.
Application: Place the vacuum nozzle near the edge of the vane (not in contact). Draw the brush across the vane from the rachis toward the edge of the feather in light short strokes, using the vacuum to trap dust as it leaves the surface.  As needed, the brush is fanned out and cleaned with the vacuum and/or a dry tissue wipe to remove loose soiling and avoid redeposition.</v>
      </c>
      <c r="D46" s="17" t="s">
        <v>18</v>
      </c>
      <c r="E46" s="17" t="s">
        <v>23</v>
      </c>
      <c r="F46" s="17" t="s">
        <v>25</v>
      </c>
      <c r="G46" s="64">
        <v>9.0958999999999998E-2</v>
      </c>
      <c r="H46" s="5"/>
      <c r="I46" s="5"/>
      <c r="J46" s="5"/>
      <c r="K46" s="5" t="s">
        <v>52</v>
      </c>
      <c r="L46" s="5"/>
      <c r="M46" s="9" t="s">
        <v>53</v>
      </c>
      <c r="N46" s="7" t="str">
        <f>CONCATENATE(Table13[[#This Row],[Barbule Breakage]]," ",Table13[[#This Row],[Barbule Clumping]]," ",Table13[[#This Row],[Barb Breakage]]," ",Table13[[#This Row],[Redeposition]]," ",Table13[[#This Row],[Repellency]])</f>
        <v xml:space="preserve">   Extensive intractable redeposition of soil </v>
      </c>
      <c r="O46" s="9" t="s">
        <v>22</v>
      </c>
    </row>
    <row r="47" spans="1:15" ht="20" hidden="1" customHeight="1" x14ac:dyDescent="0.2">
      <c r="A47" s="17">
        <v>7</v>
      </c>
      <c r="B47" s="18" t="s">
        <v>50</v>
      </c>
      <c r="C47" s="18" t="str">
        <f>Instructions!B19</f>
        <v>Equipment:  Soft foam sponge pieces, swabs, or artist pastel applicators (e.g. Sofft Tools Cover #3, manufactured by Pan Pastel); and an absorbent layer (e.g. cotton blotter paper, Evolon CR). The sponge is held or supported by a rigid tool such as tweezers, a swab stick, or a microspatula (e.g. Sofft Knife #3 Oval, manufactured by Pan Pastel).
Equipment Notes: Soft foam sponges are made from polyurethane or synthetic (nitrile and styrene-butadiene) rubbers. Sponge swabs and artist pastel applicators are available in various sizes and shapes. Cosmetic sponges contain additives (e.g. vitamin E) and must be washed before using. Though it is common to tear off pieces of cosmetic sponge to extend their use, torn edges are rougher than machine-cut edges, and may give different results.
Application: Place the sponge lightly against the surface of the feather and pull it across the vane, moving from the rachis to the edge following the barbs. Replace the sponge when moderate soil build-up accumulates.</v>
      </c>
      <c r="D47" s="17" t="s">
        <v>18</v>
      </c>
      <c r="E47" s="17" t="s">
        <v>23</v>
      </c>
      <c r="F47" s="17" t="s">
        <v>25</v>
      </c>
      <c r="G47" s="64">
        <v>9.0958999999999998E-2</v>
      </c>
      <c r="H47" s="5"/>
      <c r="I47" s="5"/>
      <c r="J47" s="5"/>
      <c r="K47" s="5" t="s">
        <v>52</v>
      </c>
      <c r="L47" s="5"/>
      <c r="M47" s="9" t="s">
        <v>53</v>
      </c>
      <c r="N47" s="7" t="str">
        <f>CONCATENATE(Table13[[#This Row],[Barbule Breakage]]," ",Table13[[#This Row],[Barbule Clumping]]," ",Table13[[#This Row],[Barb Breakage]]," ",Table13[[#This Row],[Redeposition]]," ",Table13[[#This Row],[Repellency]])</f>
        <v xml:space="preserve">   Extensive intractable redeposition of soil </v>
      </c>
      <c r="O47" s="9" t="s">
        <v>22</v>
      </c>
    </row>
    <row r="48" spans="1:15" ht="20" hidden="1" customHeight="1" x14ac:dyDescent="0.2">
      <c r="A48" s="17">
        <v>8</v>
      </c>
      <c r="B48" s="18" t="s">
        <v>54</v>
      </c>
      <c r="C48" s="18" t="str">
        <f>Instructions!B21</f>
        <v>Equipment: A latex sponge (e.g. Absorene Dry Cleaning Sponge), split at the seam and cut into pieces approximately 0.5 x 1.5"; and an absorbent layer (e.g. cotton blotter paper, Evolon CR).
Equipment Notes: Latex sponges are also called dry cleaning, smoke, or soot removal sponges. They are made from natural latex (isoprene) rubber with a trace of calcium carbonate filler.
Application: Holding a piece of sponge between your fingers, dab it lightly against the feather, or pulled it gently across the vane, moving from the rachis to the edge, following the barbs.</v>
      </c>
      <c r="D48" s="17" t="s">
        <v>18</v>
      </c>
      <c r="E48" s="17" t="s">
        <v>23</v>
      </c>
      <c r="F48" s="17" t="s">
        <v>25</v>
      </c>
      <c r="G48" s="64">
        <v>9.0958999999999998E-2</v>
      </c>
      <c r="H48" s="5"/>
      <c r="I48" s="5"/>
      <c r="J48" s="5"/>
      <c r="K48" s="5" t="s">
        <v>52</v>
      </c>
      <c r="L48" s="5"/>
      <c r="M48" s="9" t="s">
        <v>53</v>
      </c>
      <c r="N48" s="7" t="str">
        <f>CONCATENATE(Table13[[#This Row],[Barbule Breakage]]," ",Table13[[#This Row],[Barbule Clumping]]," ",Table13[[#This Row],[Barb Breakage]]," ",Table13[[#This Row],[Redeposition]]," ",Table13[[#This Row],[Repellency]])</f>
        <v xml:space="preserve">   Extensive intractable redeposition of soil </v>
      </c>
      <c r="O48" s="9" t="s">
        <v>22</v>
      </c>
    </row>
    <row r="49" spans="1:15" ht="20" hidden="1" customHeight="1" x14ac:dyDescent="0.2">
      <c r="A49" s="17">
        <v>9</v>
      </c>
      <c r="B49" s="18" t="s">
        <v>44</v>
      </c>
      <c r="C49" s="18" t="str">
        <f>Instructions!B23</f>
        <v>Equipment: Dust Bunny Magnetic Wiping Fabric (manufactured by GWJ Company), cut into strips; and tweezers; and an absorbent layer (e.g. cotton blotter paper, Evolon CR).
Equipment Notes: Dust Bunny Magnetic Wiping Fabric is a lint-free electrostatic cleaning cloth composed of nylon and Tyvek with no coating. They can be washed and reused.
Application: Wrap a strip of fabric or hold it with the tweezers. Gently place the fabric against the surface of the feather and pully it across the vane, moving from the rachis to the edge, following the barbs.</v>
      </c>
      <c r="D49" s="17" t="s">
        <v>18</v>
      </c>
      <c r="E49" s="17" t="s">
        <v>23</v>
      </c>
      <c r="F49" s="17" t="s">
        <v>25</v>
      </c>
      <c r="G49" s="64">
        <v>9.0958999999999998E-2</v>
      </c>
      <c r="H49" s="5"/>
      <c r="I49" s="5"/>
      <c r="J49" s="5"/>
      <c r="K49" s="5" t="s">
        <v>52</v>
      </c>
      <c r="L49" s="5"/>
      <c r="M49" s="9" t="s">
        <v>53</v>
      </c>
      <c r="N49" s="7" t="str">
        <f>CONCATENATE(Table13[[#This Row],[Barbule Breakage]]," ",Table13[[#This Row],[Barbule Clumping]]," ",Table13[[#This Row],[Barb Breakage]]," ",Table13[[#This Row],[Redeposition]]," ",Table13[[#This Row],[Repellency]])</f>
        <v xml:space="preserve">   Extensive intractable redeposition of soil </v>
      </c>
      <c r="O49" s="9" t="s">
        <v>22</v>
      </c>
    </row>
    <row r="50" spans="1:15" ht="20" hidden="1" customHeight="1" x14ac:dyDescent="0.2">
      <c r="A50" s="17">
        <v>8</v>
      </c>
      <c r="B50" s="18" t="s">
        <v>54</v>
      </c>
      <c r="C50" s="18" t="str">
        <f>Instructions!B21</f>
        <v>Equipment: A latex sponge (e.g. Absorene Dry Cleaning Sponge), split at the seam and cut into pieces approximately 0.5 x 1.5"; and an absorbent layer (e.g. cotton blotter paper, Evolon CR).
Equipment Notes: Latex sponges are also called dry cleaning, smoke, or soot removal sponges. They are made from natural latex (isoprene) rubber with a trace of calcium carbonate filler.
Application: Holding a piece of sponge between your fingers, dab it lightly against the feather, or pulled it gently across the vane, moving from the rachis to the edge, following the barbs.</v>
      </c>
      <c r="D50" s="17" t="s">
        <v>18</v>
      </c>
      <c r="E50" s="17" t="s">
        <v>23</v>
      </c>
      <c r="F50" s="17" t="s">
        <v>20</v>
      </c>
      <c r="G50" s="64">
        <v>9.2937000000000006E-2</v>
      </c>
      <c r="H50" s="5"/>
      <c r="I50" s="5" t="s">
        <v>55</v>
      </c>
      <c r="J50" s="5"/>
      <c r="K50" s="5"/>
      <c r="L50" s="5"/>
      <c r="M50" s="9" t="s">
        <v>53</v>
      </c>
      <c r="N50" s="7" t="str">
        <f>CONCATENATE(Table13[[#This Row],[Barbule Breakage]]," ",Table13[[#This Row],[Barbule Clumping]]," ",Table13[[#This Row],[Barb Breakage]]," ",Table13[[#This Row],[Redeposition]]," ",Table13[[#This Row],[Repellency]])</f>
        <v xml:space="preserve"> Extensive deformation and/or adhesion of barbules, visible w. magnification   </v>
      </c>
      <c r="O50" s="9" t="s">
        <v>22</v>
      </c>
    </row>
    <row r="51" spans="1:15" ht="20" customHeight="1" x14ac:dyDescent="0.2">
      <c r="A51" s="17">
        <v>13</v>
      </c>
      <c r="B51" s="17" t="s">
        <v>33</v>
      </c>
      <c r="C51" s="17"/>
      <c r="D51" s="17" t="s">
        <v>32</v>
      </c>
      <c r="E51" s="17" t="s">
        <v>23</v>
      </c>
      <c r="F51" s="17" t="s">
        <v>25</v>
      </c>
      <c r="G51" s="63">
        <v>9.2937000000000006E-2</v>
      </c>
      <c r="H51" s="5"/>
      <c r="I51" s="5" t="s">
        <v>55</v>
      </c>
      <c r="J51" s="5"/>
      <c r="K51" s="5"/>
      <c r="L51" s="5"/>
      <c r="M51" s="9" t="s">
        <v>53</v>
      </c>
      <c r="N51" s="7" t="str">
        <f>CONCATENATE(Table13[[#This Row],[Barbule Breakage]]," ",Table13[[#This Row],[Barbule Clumping]]," ",Table13[[#This Row],[Barb Breakage]]," ",Table13[[#This Row],[Redeposition]]," ",Table13[[#This Row],[Repellency]])</f>
        <v xml:space="preserve"> Extensive deformation and/or adhesion of barbules, visible w. magnification   </v>
      </c>
      <c r="O51" s="9" t="s">
        <v>22</v>
      </c>
    </row>
    <row r="52" spans="1:15" ht="20" customHeight="1" x14ac:dyDescent="0.2">
      <c r="A52" s="17">
        <v>15</v>
      </c>
      <c r="B52" s="17" t="s">
        <v>40</v>
      </c>
      <c r="C52" s="17"/>
      <c r="D52" s="17" t="s">
        <v>32</v>
      </c>
      <c r="E52" s="17" t="s">
        <v>23</v>
      </c>
      <c r="F52" s="17" t="s">
        <v>25</v>
      </c>
      <c r="G52" s="63">
        <v>9.2937000000000006E-2</v>
      </c>
      <c r="H52" s="5"/>
      <c r="I52" s="5" t="s">
        <v>55</v>
      </c>
      <c r="J52" s="5"/>
      <c r="K52" s="5"/>
      <c r="L52" s="5"/>
      <c r="M52" s="9" t="s">
        <v>53</v>
      </c>
      <c r="N52" s="7" t="str">
        <f>CONCATENATE(Table13[[#This Row],[Barbule Breakage]]," ",Table13[[#This Row],[Barbule Clumping]]," ",Table13[[#This Row],[Barb Breakage]]," ",Table13[[#This Row],[Redeposition]]," ",Table13[[#This Row],[Repellency]])</f>
        <v xml:space="preserve"> Extensive deformation and/or adhesion of barbules, visible w. magnification   </v>
      </c>
      <c r="O52" s="9" t="s">
        <v>22</v>
      </c>
    </row>
    <row r="53" spans="1:15" ht="20" hidden="1" customHeight="1" x14ac:dyDescent="0.2">
      <c r="A53" s="17">
        <v>6</v>
      </c>
      <c r="B53" s="18" t="s">
        <v>29</v>
      </c>
      <c r="C53" s="18" t="str">
        <f>Instructions!B17</f>
        <v>Equipment: A synthetic fiber artist brush (e.g. Princeton Summit Series 6850 Angular Shader, size 1/2");  a HEPA-filtered vacuum with variable speed control (VSC) set as needed to avoid pulling the feather into the vacuum (e.g. Nilfisk GM-80, 60% airflow); a vacuum micro tool kit with the straight wand attached; disposable lint-free tissue wipes (e.g. Kimtech KimWipes); and an absorbent layer (e.g. cotton blotter paper, Evolon CR). The bleed valve on the micro tool is closed.
Equipment Notes: Synthetic brushes intended for fluid acrylics or watercolors are made from soft, fine filaments. Look for brushes that include fibers with tapered ends. Using a brush with white bristles will make it easier to visually montior the movement of soil.
Application: Place the vacuum nozzle near the edge of the vane (not in contact). Draw the brush across the vane from the rachis toward the edge of the feather in light short strokes, using the vacuum to trap dust as it leaves the surface.  As needed, the brush is cleaned with the vacuum and/or a dry tissue wipe to remove loose soiling and avoid redeposition.</v>
      </c>
      <c r="D53" s="17" t="s">
        <v>18</v>
      </c>
      <c r="E53" s="17" t="s">
        <v>19</v>
      </c>
      <c r="F53" s="17" t="s">
        <v>25</v>
      </c>
      <c r="G53" s="64">
        <v>9.5846000000000001E-2</v>
      </c>
      <c r="H53" s="5" t="s">
        <v>45</v>
      </c>
      <c r="I53" s="5"/>
      <c r="J53" s="5"/>
      <c r="K53" s="5" t="s">
        <v>52</v>
      </c>
      <c r="L53" s="5"/>
      <c r="M53" s="9" t="s">
        <v>53</v>
      </c>
      <c r="N53" s="7" t="str">
        <f>CONCATENATE(Table13[[#This Row],[Barbule Breakage]]," ",Table13[[#This Row],[Barbule Clumping]]," ",Table13[[#This Row],[Barb Breakage]]," ",Table13[[#This Row],[Redeposition]]," ",Table13[[#This Row],[Repellency]])</f>
        <v xml:space="preserve">Localized barbule loss, visible w. magnification   Extensive intractable redeposition of soil </v>
      </c>
      <c r="O53" s="9" t="s">
        <v>22</v>
      </c>
    </row>
    <row r="54" spans="1:15" ht="20" hidden="1" customHeight="1" x14ac:dyDescent="0.2">
      <c r="A54" s="17">
        <v>6</v>
      </c>
      <c r="B54" s="18" t="s">
        <v>29</v>
      </c>
      <c r="C54" s="18" t="str">
        <f>Instructions!B17</f>
        <v>Equipment: A synthetic fiber artist brush (e.g. Princeton Summit Series 6850 Angular Shader, size 1/2");  a HEPA-filtered vacuum with variable speed control (VSC) set as needed to avoid pulling the feather into the vacuum (e.g. Nilfisk GM-80, 60% airflow); a vacuum micro tool kit with the straight wand attached; disposable lint-free tissue wipes (e.g. Kimtech KimWipes); and an absorbent layer (e.g. cotton blotter paper, Evolon CR). The bleed valve on the micro tool is closed.
Equipment Notes: Synthetic brushes intended for fluid acrylics or watercolors are made from soft, fine filaments. Look for brushes that include fibers with tapered ends. Using a brush with white bristles will make it easier to visually montior the movement of soil.
Application: Place the vacuum nozzle near the edge of the vane (not in contact). Draw the brush across the vane from the rachis toward the edge of the feather in light short strokes, using the vacuum to trap dust as it leaves the surface.  As needed, the brush is cleaned with the vacuum and/or a dry tissue wipe to remove loose soiling and avoid redeposition.</v>
      </c>
      <c r="D54" s="17" t="s">
        <v>18</v>
      </c>
      <c r="E54" s="17" t="s">
        <v>23</v>
      </c>
      <c r="F54" s="17" t="s">
        <v>25</v>
      </c>
      <c r="G54" s="64">
        <v>9.5846000000000001E-2</v>
      </c>
      <c r="H54" s="5" t="s">
        <v>45</v>
      </c>
      <c r="I54" s="5"/>
      <c r="J54" s="5"/>
      <c r="K54" s="5" t="s">
        <v>52</v>
      </c>
      <c r="L54" s="5"/>
      <c r="M54" s="9" t="s">
        <v>53</v>
      </c>
      <c r="N54" s="7" t="str">
        <f>CONCATENATE(Table13[[#This Row],[Barbule Breakage]]," ",Table13[[#This Row],[Barbule Clumping]]," ",Table13[[#This Row],[Barb Breakage]]," ",Table13[[#This Row],[Redeposition]]," ",Table13[[#This Row],[Repellency]])</f>
        <v xml:space="preserve">Localized barbule loss, visible w. magnification   Extensive intractable redeposition of soil </v>
      </c>
      <c r="O54" s="9" t="s">
        <v>22</v>
      </c>
    </row>
    <row r="55" spans="1:15" ht="20" customHeight="1" x14ac:dyDescent="0.2">
      <c r="A55" s="17">
        <v>17</v>
      </c>
      <c r="B55" s="17" t="s">
        <v>35</v>
      </c>
      <c r="C55" s="17"/>
      <c r="D55" s="17" t="s">
        <v>32</v>
      </c>
      <c r="E55" s="17" t="s">
        <v>23</v>
      </c>
      <c r="F55" s="17" t="s">
        <v>25</v>
      </c>
      <c r="G55" s="63">
        <v>9.7823999999999994E-2</v>
      </c>
      <c r="H55" s="5" t="s">
        <v>45</v>
      </c>
      <c r="I55" s="5" t="s">
        <v>55</v>
      </c>
      <c r="J55" s="5"/>
      <c r="K55" s="5"/>
      <c r="L55" s="5"/>
      <c r="M55" s="9" t="s">
        <v>53</v>
      </c>
      <c r="N55" s="7" t="str">
        <f>CONCATENATE(Table13[[#This Row],[Barbule Breakage]]," ",Table13[[#This Row],[Barbule Clumping]]," ",Table13[[#This Row],[Barb Breakage]]," ",Table13[[#This Row],[Redeposition]]," ",Table13[[#This Row],[Repellency]])</f>
        <v xml:space="preserve">Localized barbule loss, visible w. magnification Extensive deformation and/or adhesion of barbules, visible w. magnification   </v>
      </c>
      <c r="O55" s="9" t="s">
        <v>22</v>
      </c>
    </row>
    <row r="56" spans="1:15" ht="20" customHeight="1" x14ac:dyDescent="0.2">
      <c r="A56" s="70">
        <v>14</v>
      </c>
      <c r="B56" s="70" t="s">
        <v>34</v>
      </c>
      <c r="C56" s="70"/>
      <c r="D56" s="70" t="s">
        <v>32</v>
      </c>
      <c r="E56" s="70" t="s">
        <v>19</v>
      </c>
      <c r="F56" s="70" t="s">
        <v>25</v>
      </c>
      <c r="G56" s="63">
        <v>0.112971</v>
      </c>
      <c r="H56" s="5"/>
      <c r="I56" s="9" t="s">
        <v>56</v>
      </c>
      <c r="J56" s="5"/>
      <c r="K56" s="5"/>
      <c r="L56" s="5"/>
      <c r="M56" s="9" t="s">
        <v>57</v>
      </c>
      <c r="N56" s="7" t="str">
        <f>CONCATENATE(Table13[[#This Row],[Barbule Breakage]]," ",Table13[[#This Row],[Barbule Clumping]]," ",Table13[[#This Row],[Barb Breakage]]," ",Table13[[#This Row],[Redeposition]]," ",Table13[[#This Row],[Repellency]])</f>
        <v xml:space="preserve"> Localized deformation and/or adhesion of barbules, causing zones of irreversible unzipping or distortion of the vane   </v>
      </c>
      <c r="O56" s="9" t="s">
        <v>22</v>
      </c>
    </row>
    <row r="57" spans="1:15" ht="20" customHeight="1" x14ac:dyDescent="0.2">
      <c r="A57" s="70">
        <v>16</v>
      </c>
      <c r="B57" s="70" t="s">
        <v>58</v>
      </c>
      <c r="C57" s="70"/>
      <c r="D57" s="70" t="s">
        <v>32</v>
      </c>
      <c r="E57" s="70" t="s">
        <v>23</v>
      </c>
      <c r="F57" s="70" t="s">
        <v>25</v>
      </c>
      <c r="G57" s="63">
        <v>0.112971</v>
      </c>
      <c r="H57" s="5"/>
      <c r="I57" s="9" t="s">
        <v>56</v>
      </c>
      <c r="J57" s="5"/>
      <c r="K57" s="5"/>
      <c r="L57" s="5"/>
      <c r="M57" s="9" t="s">
        <v>57</v>
      </c>
      <c r="N57" s="7" t="str">
        <f>CONCATENATE(Table13[[#This Row],[Barbule Breakage]]," ",Table13[[#This Row],[Barbule Clumping]]," ",Table13[[#This Row],[Barb Breakage]]," ",Table13[[#This Row],[Redeposition]]," ",Table13[[#This Row],[Repellency]])</f>
        <v xml:space="preserve"> Localized deformation and/or adhesion of barbules, causing zones of irreversible unzipping or distortion of the vane   </v>
      </c>
      <c r="O57" s="9" t="s">
        <v>22</v>
      </c>
    </row>
    <row r="58" spans="1:15" ht="20" customHeight="1" x14ac:dyDescent="0.2">
      <c r="A58" s="17">
        <v>16</v>
      </c>
      <c r="B58" s="17" t="s">
        <v>58</v>
      </c>
      <c r="C58" s="17"/>
      <c r="D58" s="17" t="s">
        <v>32</v>
      </c>
      <c r="E58" s="17" t="s">
        <v>23</v>
      </c>
      <c r="F58" s="17" t="s">
        <v>20</v>
      </c>
      <c r="G58" s="63">
        <v>0.113598</v>
      </c>
      <c r="H58" s="5"/>
      <c r="I58" s="5" t="s">
        <v>55</v>
      </c>
      <c r="J58" s="5" t="s">
        <v>48</v>
      </c>
      <c r="K58" s="5"/>
      <c r="L58" s="5"/>
      <c r="M58" s="9" t="s">
        <v>53</v>
      </c>
      <c r="N58" s="7" t="str">
        <f>CONCATENATE(Table13[[#This Row],[Barbule Breakage]]," ",Table13[[#This Row],[Barbule Clumping]]," ",Table13[[#This Row],[Barb Breakage]]," ",Table13[[#This Row],[Redeposition]]," ",Table13[[#This Row],[Repellency]])</f>
        <v xml:space="preserve"> Extensive deformation and/or adhesion of barbules, visible w. magnification Isolated loss of individual barbs or barb tips  </v>
      </c>
      <c r="O58" s="9" t="s">
        <v>22</v>
      </c>
    </row>
    <row r="59" spans="1:15" ht="20" customHeight="1" x14ac:dyDescent="0.2">
      <c r="A59" s="17">
        <v>19</v>
      </c>
      <c r="B59" s="17" t="s">
        <v>37</v>
      </c>
      <c r="C59" s="17"/>
      <c r="D59" s="17" t="s">
        <v>32</v>
      </c>
      <c r="E59" s="17" t="s">
        <v>23</v>
      </c>
      <c r="F59" s="17" t="s">
        <v>25</v>
      </c>
      <c r="G59" s="63">
        <v>0.113598</v>
      </c>
      <c r="H59" s="5"/>
      <c r="I59" s="5" t="s">
        <v>55</v>
      </c>
      <c r="J59" s="5" t="s">
        <v>48</v>
      </c>
      <c r="K59" s="5"/>
      <c r="L59" s="5"/>
      <c r="M59" s="9" t="s">
        <v>53</v>
      </c>
      <c r="N59" s="7" t="str">
        <f>CONCATENATE(Table13[[#This Row],[Barbule Breakage]]," ",Table13[[#This Row],[Barbule Clumping]]," ",Table13[[#This Row],[Barb Breakage]]," ",Table13[[#This Row],[Redeposition]]," ",Table13[[#This Row],[Repellency]])</f>
        <v xml:space="preserve"> Extensive deformation and/or adhesion of barbules, visible w. magnification Isolated loss of individual barbs or barb tips  </v>
      </c>
      <c r="O59" s="9" t="s">
        <v>22</v>
      </c>
    </row>
    <row r="60" spans="1:15" ht="20" customHeight="1" x14ac:dyDescent="0.2">
      <c r="A60" s="17">
        <v>22</v>
      </c>
      <c r="B60" s="17" t="s">
        <v>39</v>
      </c>
      <c r="C60" s="17"/>
      <c r="D60" s="17" t="s">
        <v>32</v>
      </c>
      <c r="E60" s="17" t="s">
        <v>23</v>
      </c>
      <c r="F60" s="17" t="s">
        <v>25</v>
      </c>
      <c r="G60" s="63">
        <v>0.113598</v>
      </c>
      <c r="H60" s="5"/>
      <c r="I60" s="5" t="s">
        <v>55</v>
      </c>
      <c r="J60" s="5" t="s">
        <v>48</v>
      </c>
      <c r="K60" s="5"/>
      <c r="L60" s="5"/>
      <c r="M60" s="9" t="s">
        <v>53</v>
      </c>
      <c r="N60" s="7" t="str">
        <f>CONCATENATE(Table13[[#This Row],[Barbule Breakage]]," ",Table13[[#This Row],[Barbule Clumping]]," ",Table13[[#This Row],[Barb Breakage]]," ",Table13[[#This Row],[Redeposition]]," ",Table13[[#This Row],[Repellency]])</f>
        <v xml:space="preserve"> Extensive deformation and/or adhesion of barbules, visible w. magnification Isolated loss of individual barbs or barb tips  </v>
      </c>
      <c r="O60" s="9" t="s">
        <v>22</v>
      </c>
    </row>
    <row r="61" spans="1:15" ht="20" hidden="1" customHeight="1" x14ac:dyDescent="0.2">
      <c r="A61" s="17">
        <v>8</v>
      </c>
      <c r="B61" s="18" t="s">
        <v>54</v>
      </c>
      <c r="C61" s="18" t="str">
        <f>Instructions!B21</f>
        <v>Equipment: A latex sponge (e.g. Absorene Dry Cleaning Sponge), split at the seam and cut into pieces approximately 0.5 x 1.5"; and an absorbent layer (e.g. cotton blotter paper, Evolon CR).
Equipment Notes: Latex sponges are also called dry cleaning, smoke, or soot removal sponges. They are made from natural latex (isoprene) rubber with a trace of calcium carbonate filler.
Application: Holding a piece of sponge between your fingers, dab it lightly against the feather, or pulled it gently across the vane, moving from the rachis to the edge, following the barbs.</v>
      </c>
      <c r="D61" s="17" t="s">
        <v>18</v>
      </c>
      <c r="E61" s="17" t="s">
        <v>19</v>
      </c>
      <c r="F61" s="17" t="s">
        <v>25</v>
      </c>
      <c r="G61" s="64">
        <v>0.116507</v>
      </c>
      <c r="H61" s="5" t="s">
        <v>45</v>
      </c>
      <c r="I61" s="5"/>
      <c r="J61" s="5" t="s">
        <v>48</v>
      </c>
      <c r="K61" s="5" t="s">
        <v>52</v>
      </c>
      <c r="L61" s="5"/>
      <c r="M61" s="9" t="s">
        <v>53</v>
      </c>
      <c r="N61" s="7" t="str">
        <f>CONCATENATE(Table13[[#This Row],[Barbule Breakage]]," ",Table13[[#This Row],[Barbule Clumping]]," ",Table13[[#This Row],[Barb Breakage]]," ",Table13[[#This Row],[Redeposition]]," ",Table13[[#This Row],[Repellency]])</f>
        <v xml:space="preserve">Localized barbule loss, visible w. magnification  Isolated loss of individual barbs or barb tips Extensive intractable redeposition of soil </v>
      </c>
      <c r="O61" s="9" t="s">
        <v>22</v>
      </c>
    </row>
    <row r="62" spans="1:15" ht="20" customHeight="1" x14ac:dyDescent="0.2">
      <c r="A62" s="17">
        <v>21</v>
      </c>
      <c r="B62" s="17" t="s">
        <v>47</v>
      </c>
      <c r="C62" s="17"/>
      <c r="D62" s="17" t="s">
        <v>32</v>
      </c>
      <c r="E62" s="17" t="s">
        <v>19</v>
      </c>
      <c r="F62" s="17" t="s">
        <v>25</v>
      </c>
      <c r="G62" s="63">
        <v>0.12295399999999999</v>
      </c>
      <c r="H62" s="5"/>
      <c r="I62" s="5" t="s">
        <v>41</v>
      </c>
      <c r="J62" s="5"/>
      <c r="K62" s="5"/>
      <c r="L62" s="5" t="s">
        <v>59</v>
      </c>
      <c r="M62" s="9" t="s">
        <v>53</v>
      </c>
      <c r="N62" s="7" t="str">
        <f>CONCATENATE(Table13[[#This Row],[Barbule Breakage]]," ",Table13[[#This Row],[Barbule Clumping]]," ",Table13[[#This Row],[Barb Breakage]]," ",Table13[[#This Row],[Redeposition]]," ",Table13[[#This Row],[Repellency]])</f>
        <v xml:space="preserve"> Localized deformation and/or adhesion of barbules, visible w. magnification   Wetting time significantly reduced (more than one order of magnitude)</v>
      </c>
      <c r="O62" s="9" t="s">
        <v>22</v>
      </c>
    </row>
    <row r="63" spans="1:15" ht="20" customHeight="1" x14ac:dyDescent="0.2">
      <c r="A63" s="17">
        <v>21</v>
      </c>
      <c r="B63" s="17" t="s">
        <v>47</v>
      </c>
      <c r="C63" s="17"/>
      <c r="D63" s="17" t="s">
        <v>32</v>
      </c>
      <c r="E63" s="17" t="s">
        <v>23</v>
      </c>
      <c r="F63" s="17" t="s">
        <v>25</v>
      </c>
      <c r="G63" s="63">
        <v>0.12295399999999999</v>
      </c>
      <c r="H63" s="5"/>
      <c r="I63" s="5" t="s">
        <v>41</v>
      </c>
      <c r="J63" s="5"/>
      <c r="K63" s="5"/>
      <c r="L63" s="5" t="s">
        <v>59</v>
      </c>
      <c r="M63" s="9" t="s">
        <v>53</v>
      </c>
      <c r="N63" s="7" t="str">
        <f>CONCATENATE(Table13[[#This Row],[Barbule Breakage]]," ",Table13[[#This Row],[Barbule Clumping]]," ",Table13[[#This Row],[Barb Breakage]]," ",Table13[[#This Row],[Redeposition]]," ",Table13[[#This Row],[Repellency]])</f>
        <v xml:space="preserve"> Localized deformation and/or adhesion of barbules, visible w. magnification   Wetting time significantly reduced (more than one order of magnitude)</v>
      </c>
      <c r="O63" s="9" t="s">
        <v>22</v>
      </c>
    </row>
    <row r="64" spans="1:15" ht="20" customHeight="1" x14ac:dyDescent="0.2">
      <c r="A64" s="70">
        <v>14</v>
      </c>
      <c r="B64" s="70" t="s">
        <v>34</v>
      </c>
      <c r="C64" s="70"/>
      <c r="D64" s="70" t="s">
        <v>32</v>
      </c>
      <c r="E64" s="70" t="s">
        <v>23</v>
      </c>
      <c r="F64" s="70" t="s">
        <v>25</v>
      </c>
      <c r="G64" s="63">
        <v>0.1258</v>
      </c>
      <c r="H64" s="5"/>
      <c r="I64" s="9" t="s">
        <v>56</v>
      </c>
      <c r="J64" s="5"/>
      <c r="K64" s="5"/>
      <c r="L64" s="5" t="s">
        <v>46</v>
      </c>
      <c r="M64" s="9" t="s">
        <v>57</v>
      </c>
      <c r="N64" s="7" t="str">
        <f>CONCATENATE(Table13[[#This Row],[Barbule Breakage]]," ",Table13[[#This Row],[Barbule Clumping]]," ",Table13[[#This Row],[Barb Breakage]]," ",Table13[[#This Row],[Redeposition]]," ",Table13[[#This Row],[Repellency]])</f>
        <v xml:space="preserve"> Localized deformation and/or adhesion of barbules, causing zones of irreversible unzipping or distortion of the vane   Wetting time minimally reduced (less than one order of magnitude)</v>
      </c>
      <c r="O64" s="9" t="s">
        <v>22</v>
      </c>
    </row>
    <row r="65" spans="1:15" ht="20" customHeight="1" x14ac:dyDescent="0.2">
      <c r="A65" s="17">
        <v>17</v>
      </c>
      <c r="B65" s="17" t="s">
        <v>35</v>
      </c>
      <c r="C65" s="17"/>
      <c r="D65" s="17" t="s">
        <v>32</v>
      </c>
      <c r="E65" s="17" t="s">
        <v>19</v>
      </c>
      <c r="F65" s="17" t="s">
        <v>25</v>
      </c>
      <c r="G65" s="63">
        <v>0.12784100000000001</v>
      </c>
      <c r="H65" s="5" t="s">
        <v>45</v>
      </c>
      <c r="I65" s="5" t="s">
        <v>41</v>
      </c>
      <c r="J65" s="5"/>
      <c r="K65" s="5"/>
      <c r="L65" s="5" t="s">
        <v>59</v>
      </c>
      <c r="M65" s="9" t="s">
        <v>53</v>
      </c>
      <c r="N65" s="7" t="str">
        <f>CONCATENATE(Table13[[#This Row],[Barbule Breakage]]," ",Table13[[#This Row],[Barbule Clumping]]," ",Table13[[#This Row],[Barb Breakage]]," ",Table13[[#This Row],[Redeposition]]," ",Table13[[#This Row],[Repellency]])</f>
        <v>Localized barbule loss, visible w. magnification Localized deformation and/or adhesion of barbules, visible w. magnification   Wetting time significantly reduced (more than one order of magnitude)</v>
      </c>
      <c r="O65" s="9" t="s">
        <v>22</v>
      </c>
    </row>
    <row r="66" spans="1:15" ht="20" customHeight="1" x14ac:dyDescent="0.2">
      <c r="A66" s="70">
        <v>12</v>
      </c>
      <c r="B66" s="70" t="s">
        <v>31</v>
      </c>
      <c r="C66" s="70"/>
      <c r="D66" s="70" t="s">
        <v>32</v>
      </c>
      <c r="E66" s="70" t="s">
        <v>23</v>
      </c>
      <c r="F66" s="70" t="s">
        <v>25</v>
      </c>
      <c r="G66" s="63">
        <v>0.138519</v>
      </c>
      <c r="H66" s="5" t="s">
        <v>45</v>
      </c>
      <c r="I66" s="9" t="s">
        <v>56</v>
      </c>
      <c r="J66" s="5" t="s">
        <v>48</v>
      </c>
      <c r="K66" s="5"/>
      <c r="L66" s="5"/>
      <c r="M66" s="9" t="s">
        <v>57</v>
      </c>
      <c r="N66" s="7" t="str">
        <f>CONCATENATE(Table13[[#This Row],[Barbule Breakage]]," ",Table13[[#This Row],[Barbule Clumping]]," ",Table13[[#This Row],[Barb Breakage]]," ",Table13[[#This Row],[Redeposition]]," ",Table13[[#This Row],[Repellency]])</f>
        <v xml:space="preserve">Localized barbule loss, visible w. magnification Localized deformation and/or adhesion of barbules, causing zones of irreversible unzipping or distortion of the vane Isolated loss of individual barbs or barb tips  </v>
      </c>
      <c r="O66" s="9" t="s">
        <v>22</v>
      </c>
    </row>
    <row r="67" spans="1:15" ht="20" customHeight="1" x14ac:dyDescent="0.2">
      <c r="A67" s="70">
        <v>14</v>
      </c>
      <c r="B67" s="70" t="s">
        <v>34</v>
      </c>
      <c r="C67" s="70"/>
      <c r="D67" s="70" t="s">
        <v>32</v>
      </c>
      <c r="E67" s="70" t="s">
        <v>19</v>
      </c>
      <c r="F67" s="70" t="s">
        <v>20</v>
      </c>
      <c r="G67" s="63">
        <v>0.138519</v>
      </c>
      <c r="H67" s="5" t="s">
        <v>45</v>
      </c>
      <c r="I67" s="9" t="s">
        <v>56</v>
      </c>
      <c r="J67" s="5" t="s">
        <v>48</v>
      </c>
      <c r="K67" s="5"/>
      <c r="L67" s="5"/>
      <c r="M67" s="9" t="s">
        <v>57</v>
      </c>
      <c r="N67" s="7" t="str">
        <f>CONCATENATE(Table13[[#This Row],[Barbule Breakage]]," ",Table13[[#This Row],[Barbule Clumping]]," ",Table13[[#This Row],[Barb Breakage]]," ",Table13[[#This Row],[Redeposition]]," ",Table13[[#This Row],[Repellency]])</f>
        <v xml:space="preserve">Localized barbule loss, visible w. magnification Localized deformation and/or adhesion of barbules, causing zones of irreversible unzipping or distortion of the vane Isolated loss of individual barbs or barb tips  </v>
      </c>
      <c r="O67" s="9" t="s">
        <v>22</v>
      </c>
    </row>
    <row r="68" spans="1:15" ht="20" customHeight="1" x14ac:dyDescent="0.2">
      <c r="A68" s="17">
        <v>20</v>
      </c>
      <c r="B68" s="17" t="s">
        <v>38</v>
      </c>
      <c r="C68" s="17"/>
      <c r="D68" s="17" t="s">
        <v>32</v>
      </c>
      <c r="E68" s="17" t="s">
        <v>23</v>
      </c>
      <c r="F68" s="17" t="s">
        <v>25</v>
      </c>
      <c r="G68" s="63">
        <v>0.151814</v>
      </c>
      <c r="H68" s="5"/>
      <c r="I68" s="5" t="s">
        <v>55</v>
      </c>
      <c r="J68" s="5"/>
      <c r="K68" s="5"/>
      <c r="L68" s="5" t="s">
        <v>59</v>
      </c>
      <c r="M68" s="9" t="s">
        <v>53</v>
      </c>
      <c r="N68" s="7" t="str">
        <f>CONCATENATE(Table13[[#This Row],[Barbule Breakage]]," ",Table13[[#This Row],[Barbule Clumping]]," ",Table13[[#This Row],[Barb Breakage]]," ",Table13[[#This Row],[Redeposition]]," ",Table13[[#This Row],[Repellency]])</f>
        <v xml:space="preserve"> Extensive deformation and/or adhesion of barbules, visible w. magnification   Wetting time significantly reduced (more than one order of magnitude)</v>
      </c>
      <c r="O68" s="9" t="s">
        <v>22</v>
      </c>
    </row>
    <row r="69" spans="1:15" ht="20" hidden="1" customHeight="1" x14ac:dyDescent="0.2">
      <c r="A69" s="17">
        <v>9</v>
      </c>
      <c r="B69" s="18" t="s">
        <v>44</v>
      </c>
      <c r="C69" s="18" t="str">
        <f>Instructions!B23</f>
        <v>Equipment: Dust Bunny Magnetic Wiping Fabric (manufactured by GWJ Company), cut into strips; and tweezers; and an absorbent layer (e.g. cotton blotter paper, Evolon CR).
Equipment Notes: Dust Bunny Magnetic Wiping Fabric is a lint-free electrostatic cleaning cloth composed of nylon and Tyvek with no coating. They can be washed and reused.
Application: Wrap a strip of fabric or hold it with the tweezers. Gently place the fabric against the surface of the feather and pully it across the vane, moving from the rachis to the edge, following the barbs.</v>
      </c>
      <c r="D69" s="17" t="s">
        <v>18</v>
      </c>
      <c r="E69" s="17" t="s">
        <v>19</v>
      </c>
      <c r="F69" s="17" t="s">
        <v>25</v>
      </c>
      <c r="G69" s="64">
        <v>0.158501</v>
      </c>
      <c r="H69" s="5" t="s">
        <v>60</v>
      </c>
      <c r="I69" s="5" t="s">
        <v>41</v>
      </c>
      <c r="J69" s="5"/>
      <c r="K69" s="5" t="s">
        <v>52</v>
      </c>
      <c r="L69" s="5"/>
      <c r="M69" s="9" t="s">
        <v>53</v>
      </c>
      <c r="N69" s="7" t="str">
        <f>CONCATENATE(Table13[[#This Row],[Barbule Breakage]]," ",Table13[[#This Row],[Barbule Clumping]]," ",Table13[[#This Row],[Barb Breakage]]," ",Table13[[#This Row],[Redeposition]]," ",Table13[[#This Row],[Repellency]])</f>
        <v xml:space="preserve">Extensive barbule loss, visible w. magnification Localized deformation and/or adhesion of barbules, visible w. magnification  Extensive intractable redeposition of soil </v>
      </c>
      <c r="O69" s="9" t="s">
        <v>22</v>
      </c>
    </row>
    <row r="70" spans="1:15" ht="20" hidden="1" customHeight="1" x14ac:dyDescent="0.2">
      <c r="A70" s="70">
        <v>2</v>
      </c>
      <c r="B70" s="71" t="s">
        <v>24</v>
      </c>
      <c r="C70" s="71" t="str">
        <f>Instructions!B9</f>
        <v xml:space="preserve">Equipment: Vellux Original Blanket (manufactured by WestPoint Home); a HEPA-filtered vacuum with variable speed control (VSC) set as needed to avoid pulling the feather into the vacuum (e.g. Nilfisk GM-80, 60% airflow); a vacuum micro tool kit with the straight wand attached; and an absorbent layer (e.g. cotton blotter paper, Evolon CR). A piece of Vellux is secured over the nozzle of the wand attachment using string or a rubber band; and the bleed valve on the micro tool is closed. 
Equipment Notes: Vellux Original Bed and Throw Blankets consist of two layers of dual density foam melted onto a central membrane and covered with nylon pile. The very fine fiber pile effectively loosens dirt in barbule interstices, while the open structure of the foam membrane allows air to pass through easily. Select a light color to more easily monitor dirt removal.
Application: Gently place the Vellux-covered nozzle against the feather surface near the rachis and move from the rachis to the edge of the vane. Reposition the Vellux on the nozzle whenever it becomes moderately soiled. </v>
      </c>
      <c r="D70" s="70" t="s">
        <v>18</v>
      </c>
      <c r="E70" s="70" t="s">
        <v>19</v>
      </c>
      <c r="F70" s="70" t="s">
        <v>20</v>
      </c>
      <c r="G70" s="64">
        <v>0.16059300000000001</v>
      </c>
      <c r="H70" s="9" t="s">
        <v>61</v>
      </c>
      <c r="I70" s="5"/>
      <c r="J70" s="5"/>
      <c r="K70" s="5"/>
      <c r="L70" s="5"/>
      <c r="M70" s="9" t="s">
        <v>57</v>
      </c>
      <c r="N70" s="7" t="str">
        <f>CONCATENATE(Table13[[#This Row],[Barbule Breakage]]," ",Table13[[#This Row],[Barbule Clumping]]," ",Table13[[#This Row],[Barb Breakage]]," ",Table13[[#This Row],[Redeposition]]," ",Table13[[#This Row],[Repellency]])</f>
        <v xml:space="preserve">Localized barbule loss, causing zones of irreversible unzipping or translucency of the vane    </v>
      </c>
      <c r="O70" s="9" t="s">
        <v>22</v>
      </c>
    </row>
    <row r="71" spans="1:15" ht="20" hidden="1" customHeight="1" x14ac:dyDescent="0.2">
      <c r="A71" s="70">
        <v>9</v>
      </c>
      <c r="B71" s="71" t="s">
        <v>44</v>
      </c>
      <c r="C71" s="71" t="str">
        <f>Instructions!B23</f>
        <v>Equipment: Dust Bunny Magnetic Wiping Fabric (manufactured by GWJ Company), cut into strips; and tweezers; and an absorbent layer (e.g. cotton blotter paper, Evolon CR).
Equipment Notes: Dust Bunny Magnetic Wiping Fabric is a lint-free electrostatic cleaning cloth composed of nylon and Tyvek with no coating. They can be washed and reused.
Application: Wrap a strip of fabric or hold it with the tweezers. Gently place the fabric against the surface of the feather and pully it across the vane, moving from the rachis to the edge, following the barbs.</v>
      </c>
      <c r="D71" s="70" t="s">
        <v>18</v>
      </c>
      <c r="E71" s="70" t="s">
        <v>19</v>
      </c>
      <c r="F71" s="70" t="s">
        <v>20</v>
      </c>
      <c r="G71" s="64">
        <v>0.181254</v>
      </c>
      <c r="H71" s="9" t="s">
        <v>61</v>
      </c>
      <c r="I71" s="5"/>
      <c r="J71" s="6" t="s">
        <v>48</v>
      </c>
      <c r="K71" s="5"/>
      <c r="L71" s="5"/>
      <c r="M71" s="9" t="s">
        <v>57</v>
      </c>
      <c r="N71" s="7" t="str">
        <f>CONCATENATE(Table13[[#This Row],[Barbule Breakage]]," ",Table13[[#This Row],[Barbule Clumping]]," ",Table13[[#This Row],[Barb Breakage]]," ",Table13[[#This Row],[Redeposition]]," ",Table13[[#This Row],[Repellency]])</f>
        <v xml:space="preserve">Localized barbule loss, causing zones of irreversible unzipping or translucency of the vane  Isolated loss of individual barbs or barb tips  </v>
      </c>
      <c r="O71" s="9" t="s">
        <v>22</v>
      </c>
    </row>
    <row r="72" spans="1:15" ht="20" hidden="1" customHeight="1" x14ac:dyDescent="0.2">
      <c r="A72" s="70">
        <v>11</v>
      </c>
      <c r="B72" s="71" t="s">
        <v>30</v>
      </c>
      <c r="C72" s="71" t="str">
        <f>Instructions!B27</f>
        <v xml:space="preserve">Equipment: Guardsman Dusting Cloth (manufactured by Valspar); a HEPA-filtered vacuum with variable speed control (VSC) set as needed to avoid pulling the feather into the vacuum (e.g. Nilfisk GM-80, 60% airflow); a vacuum micro tool kit with the straight wand attached; and an absorbent layer (e.g. cotton blotter paper, Evolon CR). A piece of dusting cloth is secured over the nozzle of the wand attachment using string or a rubber band; and the bleed valve on the micro tool is closed.
Equipment Notes: Guardsman Dusting Cloths are chemically-treated lint-free cotton flannel that attract and hold dust and soil.
Application: Gently place the cloth-covered nozzle against the feather surface near the rachis and move from the rachis to the edge of the vane. Reposition the cloth on the nozzle whenever it becomes moderately soiled. </v>
      </c>
      <c r="D72" s="70" t="s">
        <v>18</v>
      </c>
      <c r="E72" s="70" t="s">
        <v>19</v>
      </c>
      <c r="F72" s="70" t="s">
        <v>20</v>
      </c>
      <c r="G72" s="64">
        <v>0.194082</v>
      </c>
      <c r="H72" s="9" t="s">
        <v>61</v>
      </c>
      <c r="I72" s="5"/>
      <c r="J72" s="6" t="s">
        <v>48</v>
      </c>
      <c r="K72" s="5"/>
      <c r="L72" s="5" t="s">
        <v>46</v>
      </c>
      <c r="M72" s="9" t="s">
        <v>57</v>
      </c>
      <c r="N72" s="7" t="str">
        <f>CONCATENATE(Table13[[#This Row],[Barbule Breakage]]," ",Table13[[#This Row],[Barbule Clumping]]," ",Table13[[#This Row],[Barb Breakage]]," ",Table13[[#This Row],[Redeposition]]," ",Table13[[#This Row],[Repellency]])</f>
        <v>Localized barbule loss, causing zones of irreversible unzipping or translucency of the vane  Isolated loss of individual barbs or barb tips  Wetting time minimally reduced (less than one order of magnitude)</v>
      </c>
      <c r="O72" s="9" t="s">
        <v>22</v>
      </c>
    </row>
    <row r="73" spans="1:15" ht="20" customHeight="1" x14ac:dyDescent="0.2">
      <c r="A73" s="70">
        <v>12</v>
      </c>
      <c r="B73" s="70" t="s">
        <v>31</v>
      </c>
      <c r="C73" s="70"/>
      <c r="D73" s="70" t="s">
        <v>32</v>
      </c>
      <c r="E73" s="70" t="s">
        <v>19</v>
      </c>
      <c r="F73" s="70" t="s">
        <v>25</v>
      </c>
      <c r="G73" s="63">
        <v>0.19409100000000001</v>
      </c>
      <c r="H73" s="5"/>
      <c r="I73" s="9" t="s">
        <v>62</v>
      </c>
      <c r="J73" s="5"/>
      <c r="K73" s="61"/>
      <c r="L73" s="5"/>
      <c r="M73" s="9" t="s">
        <v>57</v>
      </c>
      <c r="N73" s="7" t="str">
        <f>CONCATENATE(Table13[[#This Row],[Barbule Breakage]]," ",Table13[[#This Row],[Barbule Clumping]]," ",Table13[[#This Row],[Barb Breakage]]," ",Table13[[#This Row],[Redeposition]]," ",Table13[[#This Row],[Repellency]])</f>
        <v xml:space="preserve"> Extensive deformation and/or adhesion of barbules, causing irreversible unzipping or distortion of the vane   </v>
      </c>
      <c r="O73" s="9" t="s">
        <v>22</v>
      </c>
    </row>
    <row r="74" spans="1:15" ht="20" customHeight="1" x14ac:dyDescent="0.2">
      <c r="A74" s="70">
        <v>12</v>
      </c>
      <c r="B74" s="70" t="s">
        <v>31</v>
      </c>
      <c r="C74" s="70"/>
      <c r="D74" s="70" t="s">
        <v>32</v>
      </c>
      <c r="E74" s="70" t="s">
        <v>19</v>
      </c>
      <c r="F74" s="70" t="s">
        <v>20</v>
      </c>
      <c r="G74" s="63">
        <v>0.19409100000000001</v>
      </c>
      <c r="H74" s="5"/>
      <c r="I74" s="9" t="s">
        <v>62</v>
      </c>
      <c r="J74" s="5"/>
      <c r="K74" s="61"/>
      <c r="L74" s="5"/>
      <c r="M74" s="9" t="s">
        <v>57</v>
      </c>
      <c r="N74" s="7" t="str">
        <f>CONCATENATE(Table13[[#This Row],[Barbule Breakage]]," ",Table13[[#This Row],[Barbule Clumping]]," ",Table13[[#This Row],[Barb Breakage]]," ",Table13[[#This Row],[Redeposition]]," ",Table13[[#This Row],[Repellency]])</f>
        <v xml:space="preserve"> Extensive deformation and/or adhesion of barbules, causing irreversible unzipping or distortion of the vane   </v>
      </c>
      <c r="O74" s="9" t="s">
        <v>22</v>
      </c>
    </row>
    <row r="75" spans="1:15" ht="20" customHeight="1" x14ac:dyDescent="0.2">
      <c r="A75" s="70">
        <v>15</v>
      </c>
      <c r="B75" s="70" t="s">
        <v>40</v>
      </c>
      <c r="C75" s="70"/>
      <c r="D75" s="70" t="s">
        <v>32</v>
      </c>
      <c r="E75" s="70" t="s">
        <v>19</v>
      </c>
      <c r="F75" s="70" t="s">
        <v>20</v>
      </c>
      <c r="G75" s="63">
        <v>0.19409100000000001</v>
      </c>
      <c r="H75" s="5"/>
      <c r="I75" s="9" t="s">
        <v>62</v>
      </c>
      <c r="J75" s="5"/>
      <c r="K75" s="61"/>
      <c r="L75" s="5"/>
      <c r="M75" s="9" t="s">
        <v>57</v>
      </c>
      <c r="N75" s="7" t="str">
        <f>CONCATENATE(Table13[[#This Row],[Barbule Breakage]]," ",Table13[[#This Row],[Barbule Clumping]]," ",Table13[[#This Row],[Barb Breakage]]," ",Table13[[#This Row],[Redeposition]]," ",Table13[[#This Row],[Repellency]])</f>
        <v xml:space="preserve"> Extensive deformation and/or adhesion of barbules, causing irreversible unzipping or distortion of the vane   </v>
      </c>
      <c r="O75" s="9" t="s">
        <v>22</v>
      </c>
    </row>
    <row r="76" spans="1:15" ht="20" customHeight="1" x14ac:dyDescent="0.2">
      <c r="A76" s="70">
        <v>16</v>
      </c>
      <c r="B76" s="70" t="s">
        <v>58</v>
      </c>
      <c r="C76" s="70"/>
      <c r="D76" s="70" t="s">
        <v>32</v>
      </c>
      <c r="E76" s="70" t="s">
        <v>19</v>
      </c>
      <c r="F76" s="70" t="s">
        <v>25</v>
      </c>
      <c r="G76" s="63">
        <v>0.19409100000000001</v>
      </c>
      <c r="H76" s="5"/>
      <c r="I76" s="9" t="s">
        <v>62</v>
      </c>
      <c r="J76" s="5"/>
      <c r="K76" s="61"/>
      <c r="L76" s="5"/>
      <c r="M76" s="9" t="s">
        <v>57</v>
      </c>
      <c r="N76" s="7" t="str">
        <f>CONCATENATE(Table13[[#This Row],[Barbule Breakage]]," ",Table13[[#This Row],[Barbule Clumping]]," ",Table13[[#This Row],[Barb Breakage]]," ",Table13[[#This Row],[Redeposition]]," ",Table13[[#This Row],[Repellency]])</f>
        <v xml:space="preserve"> Extensive deformation and/or adhesion of barbules, causing irreversible unzipping or distortion of the vane   </v>
      </c>
      <c r="O76" s="9" t="s">
        <v>22</v>
      </c>
    </row>
    <row r="77" spans="1:15" ht="20" customHeight="1" x14ac:dyDescent="0.2">
      <c r="A77" s="70">
        <v>16</v>
      </c>
      <c r="B77" s="70" t="s">
        <v>58</v>
      </c>
      <c r="C77" s="70"/>
      <c r="D77" s="70" t="s">
        <v>32</v>
      </c>
      <c r="E77" s="70" t="s">
        <v>19</v>
      </c>
      <c r="F77" s="70" t="s">
        <v>20</v>
      </c>
      <c r="G77" s="63">
        <v>0.19409100000000001</v>
      </c>
      <c r="H77" s="5"/>
      <c r="I77" s="9" t="s">
        <v>62</v>
      </c>
      <c r="J77" s="5"/>
      <c r="K77" s="61"/>
      <c r="L77" s="5"/>
      <c r="M77" s="9" t="s">
        <v>57</v>
      </c>
      <c r="N77" s="7" t="str">
        <f>CONCATENATE(Table13[[#This Row],[Barbule Breakage]]," ",Table13[[#This Row],[Barbule Clumping]]," ",Table13[[#This Row],[Barb Breakage]]," ",Table13[[#This Row],[Redeposition]]," ",Table13[[#This Row],[Repellency]])</f>
        <v xml:space="preserve"> Extensive deformation and/or adhesion of barbules, causing irreversible unzipping or distortion of the vane   </v>
      </c>
      <c r="O77" s="9" t="s">
        <v>22</v>
      </c>
    </row>
    <row r="78" spans="1:15" ht="20" customHeight="1" x14ac:dyDescent="0.2">
      <c r="A78" s="70">
        <v>19</v>
      </c>
      <c r="B78" s="70" t="s">
        <v>37</v>
      </c>
      <c r="C78" s="70"/>
      <c r="D78" s="70" t="s">
        <v>32</v>
      </c>
      <c r="E78" s="70" t="s">
        <v>19</v>
      </c>
      <c r="F78" s="70" t="s">
        <v>20</v>
      </c>
      <c r="G78" s="63">
        <v>0.19409100000000001</v>
      </c>
      <c r="H78" s="5"/>
      <c r="I78" s="9" t="s">
        <v>62</v>
      </c>
      <c r="J78" s="5"/>
      <c r="K78" s="61"/>
      <c r="L78" s="5"/>
      <c r="M78" s="9" t="s">
        <v>57</v>
      </c>
      <c r="N78" s="7" t="str">
        <f>CONCATENATE(Table13[[#This Row],[Barbule Breakage]]," ",Table13[[#This Row],[Barbule Clumping]]," ",Table13[[#This Row],[Barb Breakage]]," ",Table13[[#This Row],[Redeposition]]," ",Table13[[#This Row],[Repellency]])</f>
        <v xml:space="preserve"> Extensive deformation and/or adhesion of barbules, causing irreversible unzipping or distortion of the vane   </v>
      </c>
      <c r="O78" s="9" t="s">
        <v>22</v>
      </c>
    </row>
    <row r="79" spans="1:15" ht="20" customHeight="1" x14ac:dyDescent="0.2">
      <c r="A79" s="70">
        <v>13</v>
      </c>
      <c r="B79" s="70" t="s">
        <v>33</v>
      </c>
      <c r="C79" s="70"/>
      <c r="D79" s="70" t="s">
        <v>32</v>
      </c>
      <c r="E79" s="70" t="s">
        <v>19</v>
      </c>
      <c r="F79" s="70" t="s">
        <v>20</v>
      </c>
      <c r="G79" s="63">
        <v>0.19897699999999999</v>
      </c>
      <c r="H79" s="5" t="s">
        <v>45</v>
      </c>
      <c r="I79" s="9" t="s">
        <v>62</v>
      </c>
      <c r="J79" s="5"/>
      <c r="K79" s="61"/>
      <c r="L79" s="5"/>
      <c r="M79" s="9" t="s">
        <v>57</v>
      </c>
      <c r="N79" s="7" t="str">
        <f>CONCATENATE(Table13[[#This Row],[Barbule Breakage]]," ",Table13[[#This Row],[Barbule Clumping]]," ",Table13[[#This Row],[Barb Breakage]]," ",Table13[[#This Row],[Redeposition]]," ",Table13[[#This Row],[Repellency]])</f>
        <v xml:space="preserve">Localized barbule loss, visible w. magnification Extensive deformation and/or adhesion of barbules, causing irreversible unzipping or distortion of the vane   </v>
      </c>
      <c r="O79" s="9" t="s">
        <v>22</v>
      </c>
    </row>
    <row r="80" spans="1:15" ht="20" customHeight="1" x14ac:dyDescent="0.2">
      <c r="A80" s="70">
        <v>18</v>
      </c>
      <c r="B80" s="70" t="s">
        <v>36</v>
      </c>
      <c r="C80" s="70"/>
      <c r="D80" s="70" t="s">
        <v>32</v>
      </c>
      <c r="E80" s="70" t="s">
        <v>19</v>
      </c>
      <c r="F80" s="70" t="s">
        <v>20</v>
      </c>
      <c r="G80" s="63">
        <v>0.20691899999999999</v>
      </c>
      <c r="H80" s="5"/>
      <c r="I80" s="9" t="s">
        <v>62</v>
      </c>
      <c r="J80" s="5"/>
      <c r="K80" s="61"/>
      <c r="L80" s="5" t="s">
        <v>46</v>
      </c>
      <c r="M80" s="9" t="s">
        <v>57</v>
      </c>
      <c r="N80" s="7" t="str">
        <f>CONCATENATE(Table13[[#This Row],[Barbule Breakage]]," ",Table13[[#This Row],[Barbule Clumping]]," ",Table13[[#This Row],[Barb Breakage]]," ",Table13[[#This Row],[Redeposition]]," ",Table13[[#This Row],[Repellency]])</f>
        <v xml:space="preserve"> Extensive deformation and/or adhesion of barbules, causing irreversible unzipping or distortion of the vane   Wetting time minimally reduced (less than one order of magnitude)</v>
      </c>
      <c r="O80" s="9" t="s">
        <v>22</v>
      </c>
    </row>
    <row r="81" spans="1:15" ht="20" customHeight="1" x14ac:dyDescent="0.2">
      <c r="A81" s="70">
        <v>20</v>
      </c>
      <c r="B81" s="70" t="s">
        <v>38</v>
      </c>
      <c r="C81" s="70"/>
      <c r="D81" s="70" t="s">
        <v>32</v>
      </c>
      <c r="E81" s="70" t="s">
        <v>19</v>
      </c>
      <c r="F81" s="70" t="s">
        <v>20</v>
      </c>
      <c r="G81" s="63">
        <v>0.20691899999999999</v>
      </c>
      <c r="H81" s="5"/>
      <c r="I81" s="9" t="s">
        <v>62</v>
      </c>
      <c r="J81" s="5"/>
      <c r="K81" s="61"/>
      <c r="L81" s="5" t="s">
        <v>46</v>
      </c>
      <c r="M81" s="9" t="s">
        <v>57</v>
      </c>
      <c r="N81" s="7" t="str">
        <f>CONCATENATE(Table13[[#This Row],[Barbule Breakage]]," ",Table13[[#This Row],[Barbule Clumping]]," ",Table13[[#This Row],[Barb Breakage]]," ",Table13[[#This Row],[Redeposition]]," ",Table13[[#This Row],[Repellency]])</f>
        <v xml:space="preserve"> Extensive deformation and/or adhesion of barbules, causing irreversible unzipping or distortion of the vane   Wetting time minimally reduced (less than one order of magnitude)</v>
      </c>
      <c r="O81" s="9" t="s">
        <v>22</v>
      </c>
    </row>
    <row r="82" spans="1:15" ht="20" customHeight="1" x14ac:dyDescent="0.2">
      <c r="A82" s="70">
        <v>22</v>
      </c>
      <c r="B82" s="70" t="s">
        <v>39</v>
      </c>
      <c r="C82" s="70"/>
      <c r="D82" s="70" t="s">
        <v>32</v>
      </c>
      <c r="E82" s="70" t="s">
        <v>19</v>
      </c>
      <c r="F82" s="70" t="s">
        <v>25</v>
      </c>
      <c r="G82" s="63">
        <v>0.219469</v>
      </c>
      <c r="H82" s="9" t="s">
        <v>61</v>
      </c>
      <c r="I82" s="5"/>
      <c r="J82" s="5"/>
      <c r="K82" s="5"/>
      <c r="L82" s="5" t="s">
        <v>59</v>
      </c>
      <c r="M82" s="9" t="s">
        <v>57</v>
      </c>
      <c r="N82" s="7" t="str">
        <f>CONCATENATE(Table13[[#This Row],[Barbule Breakage]]," ",Table13[[#This Row],[Barbule Clumping]]," ",Table13[[#This Row],[Barb Breakage]]," ",Table13[[#This Row],[Redeposition]]," ",Table13[[#This Row],[Repellency]])</f>
        <v>Localized barbule loss, causing zones of irreversible unzipping or translucency of the vane    Wetting time significantly reduced (more than one order of magnitude)</v>
      </c>
      <c r="O82" s="9" t="s">
        <v>22</v>
      </c>
    </row>
    <row r="83" spans="1:15" ht="20" customHeight="1" x14ac:dyDescent="0.2">
      <c r="A83" s="70">
        <v>15</v>
      </c>
      <c r="B83" s="70" t="s">
        <v>40</v>
      </c>
      <c r="C83" s="70"/>
      <c r="D83" s="70" t="s">
        <v>32</v>
      </c>
      <c r="E83" s="70" t="s">
        <v>19</v>
      </c>
      <c r="F83" s="70" t="s">
        <v>25</v>
      </c>
      <c r="G83" s="63">
        <v>0.22758</v>
      </c>
      <c r="H83" s="5"/>
      <c r="I83" s="9" t="s">
        <v>62</v>
      </c>
      <c r="J83" s="6" t="s">
        <v>48</v>
      </c>
      <c r="K83" s="61"/>
      <c r="L83" s="5" t="s">
        <v>46</v>
      </c>
      <c r="M83" s="9" t="s">
        <v>57</v>
      </c>
      <c r="N83" s="7" t="str">
        <f>CONCATENATE(Table13[[#This Row],[Barbule Breakage]]," ",Table13[[#This Row],[Barbule Clumping]]," ",Table13[[#This Row],[Barb Breakage]]," ",Table13[[#This Row],[Redeposition]]," ",Table13[[#This Row],[Repellency]])</f>
        <v xml:space="preserve"> Extensive deformation and/or adhesion of barbules, causing irreversible unzipping or distortion of the vane Isolated loss of individual barbs or barb tips  Wetting time minimally reduced (less than one order of magnitude)</v>
      </c>
      <c r="O83" s="9" t="s">
        <v>22</v>
      </c>
    </row>
    <row r="84" spans="1:15" ht="20" customHeight="1" x14ac:dyDescent="0.2">
      <c r="A84" s="70">
        <v>19</v>
      </c>
      <c r="B84" s="70" t="s">
        <v>37</v>
      </c>
      <c r="C84" s="70"/>
      <c r="D84" s="70" t="s">
        <v>32</v>
      </c>
      <c r="E84" s="70" t="s">
        <v>19</v>
      </c>
      <c r="F84" s="70" t="s">
        <v>25</v>
      </c>
      <c r="G84" s="63">
        <v>0.22758</v>
      </c>
      <c r="H84" s="5"/>
      <c r="I84" s="9" t="s">
        <v>62</v>
      </c>
      <c r="J84" s="6" t="s">
        <v>48</v>
      </c>
      <c r="K84" s="61"/>
      <c r="L84" s="5" t="s">
        <v>46</v>
      </c>
      <c r="M84" s="9" t="s">
        <v>57</v>
      </c>
      <c r="N84" s="7" t="str">
        <f>CONCATENATE(Table13[[#This Row],[Barbule Breakage]]," ",Table13[[#This Row],[Barbule Clumping]]," ",Table13[[#This Row],[Barb Breakage]]," ",Table13[[#This Row],[Redeposition]]," ",Table13[[#This Row],[Repellency]])</f>
        <v xml:space="preserve"> Extensive deformation and/or adhesion of barbules, causing irreversible unzipping or distortion of the vane Isolated loss of individual barbs or barb tips  Wetting time minimally reduced (less than one order of magnitude)</v>
      </c>
      <c r="O84" s="9" t="s">
        <v>22</v>
      </c>
    </row>
    <row r="85" spans="1:15" ht="20" customHeight="1" x14ac:dyDescent="0.2">
      <c r="A85" s="70">
        <v>22</v>
      </c>
      <c r="B85" s="70" t="s">
        <v>39</v>
      </c>
      <c r="C85" s="70"/>
      <c r="D85" s="70" t="s">
        <v>32</v>
      </c>
      <c r="E85" s="70" t="s">
        <v>19</v>
      </c>
      <c r="F85" s="70" t="s">
        <v>20</v>
      </c>
      <c r="G85" s="63">
        <v>0.24709800000000001</v>
      </c>
      <c r="H85" s="9" t="s">
        <v>61</v>
      </c>
      <c r="I85" s="5"/>
      <c r="J85" s="5" t="s">
        <v>63</v>
      </c>
      <c r="K85" s="61"/>
      <c r="L85" s="5"/>
      <c r="M85" s="9" t="s">
        <v>57</v>
      </c>
      <c r="N85" s="7" t="str">
        <f>CONCATENATE(Table13[[#This Row],[Barbule Breakage]]," ",Table13[[#This Row],[Barbule Clumping]]," ",Table13[[#This Row],[Barb Breakage]]," ",Table13[[#This Row],[Redeposition]]," ",Table13[[#This Row],[Repellency]])</f>
        <v xml:space="preserve">Localized barbule loss, causing zones of irreversible unzipping or translucency of the vane  Loss of tips from one group of 3 or more adjacent barbs  </v>
      </c>
      <c r="O85" s="9" t="s">
        <v>22</v>
      </c>
    </row>
    <row r="86" spans="1:15" ht="20" customHeight="1" x14ac:dyDescent="0.2">
      <c r="A86" s="70">
        <v>13</v>
      </c>
      <c r="B86" s="70" t="s">
        <v>33</v>
      </c>
      <c r="C86" s="70"/>
      <c r="D86" s="70" t="s">
        <v>32</v>
      </c>
      <c r="E86" s="70" t="s">
        <v>19</v>
      </c>
      <c r="F86" s="70" t="s">
        <v>25</v>
      </c>
      <c r="G86" s="63">
        <v>0.252967</v>
      </c>
      <c r="H86" s="5"/>
      <c r="I86" s="9" t="s">
        <v>62</v>
      </c>
      <c r="J86" s="5"/>
      <c r="K86" s="61"/>
      <c r="L86" s="5" t="s">
        <v>59</v>
      </c>
      <c r="M86" s="9" t="s">
        <v>57</v>
      </c>
      <c r="N86" s="7" t="str">
        <f>CONCATENATE(Table13[[#This Row],[Barbule Breakage]]," ",Table13[[#This Row],[Barbule Clumping]]," ",Table13[[#This Row],[Barb Breakage]]," ",Table13[[#This Row],[Redeposition]]," ",Table13[[#This Row],[Repellency]])</f>
        <v xml:space="preserve"> Extensive deformation and/or adhesion of barbules, causing irreversible unzipping or distortion of the vane   Wetting time significantly reduced (more than one order of magnitude)</v>
      </c>
      <c r="O86" s="9" t="s">
        <v>22</v>
      </c>
    </row>
    <row r="87" spans="1:15" ht="20" customHeight="1" x14ac:dyDescent="0.2">
      <c r="A87" s="70">
        <v>18</v>
      </c>
      <c r="B87" s="70" t="s">
        <v>36</v>
      </c>
      <c r="C87" s="70"/>
      <c r="D87" s="70" t="s">
        <v>32</v>
      </c>
      <c r="E87" s="70" t="s">
        <v>19</v>
      </c>
      <c r="F87" s="70" t="s">
        <v>25</v>
      </c>
      <c r="G87" s="63">
        <v>0.252967</v>
      </c>
      <c r="H87" s="5"/>
      <c r="I87" s="9" t="s">
        <v>62</v>
      </c>
      <c r="J87" s="5"/>
      <c r="K87" s="61"/>
      <c r="L87" s="5" t="s">
        <v>59</v>
      </c>
      <c r="M87" s="9" t="s">
        <v>57</v>
      </c>
      <c r="N87" s="7" t="str">
        <f>CONCATENATE(Table13[[#This Row],[Barbule Breakage]]," ",Table13[[#This Row],[Barbule Clumping]]," ",Table13[[#This Row],[Barb Breakage]]," ",Table13[[#This Row],[Redeposition]]," ",Table13[[#This Row],[Repellency]])</f>
        <v xml:space="preserve"> Extensive deformation and/or adhesion of barbules, causing irreversible unzipping or distortion of the vane   Wetting time significantly reduced (more than one order of magnitude)</v>
      </c>
      <c r="O87" s="9" t="s">
        <v>22</v>
      </c>
    </row>
    <row r="88" spans="1:15" ht="20" customHeight="1" x14ac:dyDescent="0.2">
      <c r="A88" s="70">
        <v>20</v>
      </c>
      <c r="B88" s="70" t="s">
        <v>38</v>
      </c>
      <c r="C88" s="70"/>
      <c r="D88" s="70" t="s">
        <v>32</v>
      </c>
      <c r="E88" s="70" t="s">
        <v>19</v>
      </c>
      <c r="F88" s="70" t="s">
        <v>25</v>
      </c>
      <c r="G88" s="63">
        <v>0.252967</v>
      </c>
      <c r="H88" s="5"/>
      <c r="I88" s="9" t="s">
        <v>62</v>
      </c>
      <c r="J88" s="5"/>
      <c r="K88" s="61"/>
      <c r="L88" s="5" t="s">
        <v>59</v>
      </c>
      <c r="M88" s="9" t="s">
        <v>57</v>
      </c>
      <c r="N88" s="7" t="str">
        <f>CONCATENATE(Table13[[#This Row],[Barbule Breakage]]," ",Table13[[#This Row],[Barbule Clumping]]," ",Table13[[#This Row],[Barb Breakage]]," ",Table13[[#This Row],[Redeposition]]," ",Table13[[#This Row],[Repellency]])</f>
        <v xml:space="preserve"> Extensive deformation and/or adhesion of barbules, causing irreversible unzipping or distortion of the vane   Wetting time significantly reduced (more than one order of magnitude)</v>
      </c>
      <c r="O88" s="9" t="s">
        <v>22</v>
      </c>
    </row>
    <row r="89" spans="1:15" ht="20" customHeight="1" x14ac:dyDescent="0.2">
      <c r="A89" s="70">
        <v>21</v>
      </c>
      <c r="B89" s="70" t="s">
        <v>47</v>
      </c>
      <c r="C89" s="70"/>
      <c r="D89" s="70" t="s">
        <v>32</v>
      </c>
      <c r="E89" s="70" t="s">
        <v>19</v>
      </c>
      <c r="F89" s="70" t="s">
        <v>20</v>
      </c>
      <c r="G89" s="63">
        <v>0.30597400000000002</v>
      </c>
      <c r="H89" s="9" t="s">
        <v>61</v>
      </c>
      <c r="I89" s="5"/>
      <c r="J89" s="5" t="s">
        <v>63</v>
      </c>
      <c r="K89" s="61"/>
      <c r="L89" s="5" t="s">
        <v>59</v>
      </c>
      <c r="M89" s="9" t="s">
        <v>57</v>
      </c>
      <c r="N89" s="7" t="str">
        <f>CONCATENATE(Table13[[#This Row],[Barbule Breakage]]," ",Table13[[#This Row],[Barbule Clumping]]," ",Table13[[#This Row],[Barb Breakage]]," ",Table13[[#This Row],[Redeposition]]," ",Table13[[#This Row],[Repellency]])</f>
        <v>Localized barbule loss, causing zones of irreversible unzipping or translucency of the vane  Loss of tips from one group of 3 or more adjacent barbs  Wetting time significantly reduced (more than one order of magnitude)</v>
      </c>
      <c r="O89" s="9" t="s">
        <v>22</v>
      </c>
    </row>
    <row r="90" spans="1:15" ht="20" hidden="1" customHeight="1" x14ac:dyDescent="0.2">
      <c r="A90" s="70">
        <v>10</v>
      </c>
      <c r="B90" s="71" t="s">
        <v>51</v>
      </c>
      <c r="C90" s="71" t="str">
        <f>Instructions!B25</f>
        <v>Equipment: Groom/Stick Molecular Trap/Paper Cleaner (manufactured by Picreator); a bamboo skewer; and an absorbent layer (e.g. cotton blotter paper, Evolon CR). 
Equiment Notes: Groom/Stick is a soft, kneadable natural rubber (cis-1,4-polyisoprene) cleaning putty. Once it becomes visibly discolored in cleaning, it should be discarded and replaced.
Application: Before cleaning, store the Groom/Stick in the refrigerator to reduce its tackiness. Twist a small piece of Groom/Stick around the end of the bamboo skewer. Tap or roll the Groom/Stick over the feather surface, moving from the rachis to the edge, following the barbs. When the groom stick becomes moderately dirty, rotate or fold it to enclose the dirt, being careful to avoid warming it with the heat of your hands.</v>
      </c>
      <c r="D90" s="70" t="s">
        <v>18</v>
      </c>
      <c r="E90" s="70" t="s">
        <v>19</v>
      </c>
      <c r="F90" s="70" t="s">
        <v>20</v>
      </c>
      <c r="G90" s="64">
        <v>0.327351</v>
      </c>
      <c r="H90" s="5" t="s">
        <v>64</v>
      </c>
      <c r="I90" s="5"/>
      <c r="J90" s="5"/>
      <c r="K90" s="5" t="s">
        <v>43</v>
      </c>
      <c r="L90" s="5"/>
      <c r="M90" s="9" t="s">
        <v>57</v>
      </c>
      <c r="N90" s="7" t="str">
        <f>CONCATENATE(Table13[[#This Row],[Barbule Breakage]]," ",Table13[[#This Row],[Barbule Clumping]]," ",Table13[[#This Row],[Barb Breakage]]," ",Table13[[#This Row],[Redeposition]]," ",Table13[[#This Row],[Repellency]])</f>
        <v xml:space="preserve">Extensive barbule loss, causing irreversible unzipping or translucency of the vane   Localized intractable redeposition of soil </v>
      </c>
      <c r="O90" s="9" t="s">
        <v>22</v>
      </c>
    </row>
    <row r="91" spans="1:15" ht="20" hidden="1" customHeight="1" x14ac:dyDescent="0.2">
      <c r="A91" s="70">
        <v>7</v>
      </c>
      <c r="B91" s="71" t="s">
        <v>50</v>
      </c>
      <c r="C91" s="71" t="str">
        <f>Instructions!B19</f>
        <v>Equipment:  Soft foam sponge pieces, swabs, or artist pastel applicators (e.g. Sofft Tools Cover #3, manufactured by Pan Pastel); and an absorbent layer (e.g. cotton blotter paper, Evolon CR). The sponge is held or supported by a rigid tool such as tweezers, a swab stick, or a microspatula (e.g. Sofft Knife #3 Oval, manufactured by Pan Pastel).
Equipment Notes: Soft foam sponges are made from polyurethane or synthetic (nitrile and styrene-butadiene) rubbers. Sponge swabs and artist pastel applicators are available in various sizes and shapes. Cosmetic sponges contain additives (e.g. vitamin E) and must be washed before using. Though it is common to tear off pieces of cosmetic sponge to extend their use, torn edges are rougher than machine-cut edges, and may give different results.
Application: Place the sponge lightly against the surface of the feather and pull it across the vane, moving from the rachis to the edge following the barbs. Replace the sponge when moderate soil build-up accumulates.</v>
      </c>
      <c r="D91" s="70" t="s">
        <v>18</v>
      </c>
      <c r="E91" s="70" t="s">
        <v>19</v>
      </c>
      <c r="F91" s="70" t="s">
        <v>20</v>
      </c>
      <c r="G91" s="64">
        <v>0.34326600000000002</v>
      </c>
      <c r="H91" s="5" t="s">
        <v>64</v>
      </c>
      <c r="I91" s="5"/>
      <c r="J91" s="6" t="s">
        <v>48</v>
      </c>
      <c r="K91" s="5"/>
      <c r="L91" s="5"/>
      <c r="M91" s="9" t="s">
        <v>57</v>
      </c>
      <c r="N91" s="7" t="str">
        <f>CONCATENATE(Table13[[#This Row],[Barbule Breakage]]," ",Table13[[#This Row],[Barbule Clumping]]," ",Table13[[#This Row],[Barb Breakage]]," ",Table13[[#This Row],[Redeposition]]," ",Table13[[#This Row],[Repellency]])</f>
        <v xml:space="preserve">Extensive barbule loss, causing irreversible unzipping or translucency of the vane  Isolated loss of individual barbs or barb tips  </v>
      </c>
      <c r="O91" s="9" t="s">
        <v>22</v>
      </c>
    </row>
    <row r="92" spans="1:15" ht="20" hidden="1" customHeight="1" x14ac:dyDescent="0.2">
      <c r="A92" s="70">
        <v>10</v>
      </c>
      <c r="B92" s="71" t="s">
        <v>51</v>
      </c>
      <c r="C92" s="71" t="str">
        <f>Instructions!B25</f>
        <v>Equipment: Groom/Stick Molecular Trap/Paper Cleaner (manufactured by Picreator); a bamboo skewer; and an absorbent layer (e.g. cotton blotter paper, Evolon CR). 
Equiment Notes: Groom/Stick is a soft, kneadable natural rubber (cis-1,4-polyisoprene) cleaning putty. Once it becomes visibly discolored in cleaning, it should be discarded and replaced.
Application: Before cleaning, store the Groom/Stick in the refrigerator to reduce its tackiness. Twist a small piece of Groom/Stick around the end of the bamboo skewer. Tap or roll the Groom/Stick over the feather surface, moving from the rachis to the edge, following the barbs. When the groom stick becomes moderately dirty, rotate or fold it to enclose the dirt, being careful to avoid warming it with the heat of your hands.</v>
      </c>
      <c r="D92" s="70" t="s">
        <v>18</v>
      </c>
      <c r="E92" s="70" t="s">
        <v>19</v>
      </c>
      <c r="F92" s="70" t="s">
        <v>25</v>
      </c>
      <c r="G92" s="64">
        <v>0.34326600000000002</v>
      </c>
      <c r="H92" s="5" t="s">
        <v>64</v>
      </c>
      <c r="I92" s="5"/>
      <c r="J92" s="6" t="s">
        <v>48</v>
      </c>
      <c r="K92" s="5"/>
      <c r="L92" s="5"/>
      <c r="M92" s="9" t="s">
        <v>57</v>
      </c>
      <c r="N92" s="7" t="str">
        <f>CONCATENATE(Table13[[#This Row],[Barbule Breakage]]," ",Table13[[#This Row],[Barbule Clumping]]," ",Table13[[#This Row],[Barb Breakage]]," ",Table13[[#This Row],[Redeposition]]," ",Table13[[#This Row],[Repellency]])</f>
        <v xml:space="preserve">Extensive barbule loss, causing irreversible unzipping or translucency of the vane  Isolated loss of individual barbs or barb tips  </v>
      </c>
      <c r="O92" s="9" t="s">
        <v>22</v>
      </c>
    </row>
    <row r="93" spans="1:15" ht="20" hidden="1" customHeight="1" x14ac:dyDescent="0.2">
      <c r="A93" s="70">
        <v>8</v>
      </c>
      <c r="B93" s="71" t="s">
        <v>54</v>
      </c>
      <c r="C93" s="71" t="str">
        <f>Instructions!B21</f>
        <v>Equipment: A latex sponge (e.g. Absorene Dry Cleaning Sponge), split at the seam and cut into pieces approximately 0.5 x 1.5"; and an absorbent layer (e.g. cotton blotter paper, Evolon CR).
Equipment Notes: Latex sponges are also called dry cleaning, smoke, or soot removal sponges. They are made from natural latex (isoprene) rubber with a trace of calcium carbonate filler.
Application: Holding a piece of sponge between your fingers, dab it lightly against the feather, or pulled it gently across the vane, moving from the rachis to the edge, following the barbs.</v>
      </c>
      <c r="D93" s="70" t="s">
        <v>18</v>
      </c>
      <c r="E93" s="70" t="s">
        <v>19</v>
      </c>
      <c r="F93" s="70" t="s">
        <v>20</v>
      </c>
      <c r="G93" s="64">
        <v>0.40910999999999997</v>
      </c>
      <c r="H93" s="5" t="s">
        <v>64</v>
      </c>
      <c r="I93" s="5"/>
      <c r="J93" s="5" t="s">
        <v>63</v>
      </c>
      <c r="K93" s="5"/>
      <c r="L93" s="5"/>
      <c r="M93" s="9" t="s">
        <v>57</v>
      </c>
      <c r="N93" s="7" t="str">
        <f>CONCATENATE(Table13[[#This Row],[Barbule Breakage]]," ",Table13[[#This Row],[Barbule Clumping]]," ",Table13[[#This Row],[Barb Breakage]]," ",Table13[[#This Row],[Redeposition]]," ",Table13[[#This Row],[Repellency]])</f>
        <v xml:space="preserve">Extensive barbule loss, causing irreversible unzipping or translucency of the vane  Loss of tips from one group of 3 or more adjacent barbs  </v>
      </c>
      <c r="O93" s="9" t="s">
        <v>22</v>
      </c>
    </row>
    <row r="94" spans="1:15" ht="20" hidden="1" customHeight="1" x14ac:dyDescent="0.2">
      <c r="A94" s="70">
        <v>7</v>
      </c>
      <c r="B94" s="71" t="s">
        <v>50</v>
      </c>
      <c r="C94" s="71" t="str">
        <f>Instructions!B19</f>
        <v>Equipment:  Soft foam sponge pieces, swabs, or artist pastel applicators (e.g. Sofft Tools Cover #3, manufactured by Pan Pastel); and an absorbent layer (e.g. cotton blotter paper, Evolon CR). The sponge is held or supported by a rigid tool such as tweezers, a swab stick, or a microspatula (e.g. Sofft Knife #3 Oval, manufactured by Pan Pastel).
Equipment Notes: Soft foam sponges are made from polyurethane or synthetic (nitrile and styrene-butadiene) rubbers. Sponge swabs and artist pastel applicators are available in various sizes and shapes. Cosmetic sponges contain additives (e.g. vitamin E) and must be washed before using. Though it is common to tear off pieces of cosmetic sponge to extend their use, torn edges are rougher than machine-cut edges, and may give different results.
Application: Place the sponge lightly against the surface of the feather and pull it across the vane, moving from the rachis to the edge following the barbs. Replace the sponge when moderate soil build-up accumulates.</v>
      </c>
      <c r="D94" s="70" t="s">
        <v>18</v>
      </c>
      <c r="E94" s="70" t="s">
        <v>19</v>
      </c>
      <c r="F94" s="70" t="s">
        <v>25</v>
      </c>
      <c r="G94" s="64">
        <v>0.41206799999999999</v>
      </c>
      <c r="H94" s="9" t="s">
        <v>61</v>
      </c>
      <c r="I94" s="5"/>
      <c r="J94" s="5" t="s">
        <v>65</v>
      </c>
      <c r="K94" s="5" t="s">
        <v>52</v>
      </c>
      <c r="L94" s="5"/>
      <c r="M94" s="9" t="s">
        <v>57</v>
      </c>
      <c r="N94" s="7" t="str">
        <f>CONCATENATE(Table13[[#This Row],[Barbule Breakage]]," ",Table13[[#This Row],[Barbule Clumping]]," ",Table13[[#This Row],[Barb Breakage]]," ",Table13[[#This Row],[Redeposition]]," ",Table13[[#This Row],[Repellency]])</f>
        <v xml:space="preserve">Localized barbule loss, causing zones of irreversible unzipping or translucency of the vane  Loss of tips from multiple groups of 3 or more adjacent barbs Extensive intractable redeposition of soil </v>
      </c>
      <c r="O94" s="9" t="s">
        <v>22</v>
      </c>
    </row>
  </sheetData>
  <phoneticPr fontId="3" type="noConversion"/>
  <pageMargins left="0.7" right="0.7" top="0.75" bottom="0.75" header="0.3" footer="0.3"/>
  <pageSetup orientation="portrait" horizontalDpi="0" verticalDpi="0"/>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D3A30F-1C71-6846-8865-A6F18FEB8DB1}">
  <dimension ref="A1:BL70"/>
  <sheetViews>
    <sheetView tabSelected="1" zoomScale="121" zoomScaleNormal="120" workbookViewId="0"/>
  </sheetViews>
  <sheetFormatPr baseColWidth="10" defaultColWidth="11" defaultRowHeight="16" x14ac:dyDescent="0.2"/>
  <cols>
    <col min="1" max="1" width="3.33203125" customWidth="1"/>
    <col min="2" max="2" width="182.83203125" style="9" customWidth="1"/>
    <col min="3" max="3" width="13.33203125" customWidth="1"/>
    <col min="4" max="4" width="11.1640625" customWidth="1"/>
  </cols>
  <sheetData>
    <row r="1" spans="1:64" s="111" customFormat="1" ht="79" customHeight="1" x14ac:dyDescent="0.2">
      <c r="B1" s="114" t="s">
        <v>66</v>
      </c>
      <c r="C1" s="113"/>
      <c r="D1" s="115"/>
      <c r="E1" s="115"/>
      <c r="F1" s="115"/>
      <c r="G1" s="115"/>
      <c r="H1" s="116"/>
      <c r="I1" s="116"/>
      <c r="J1" s="116"/>
      <c r="K1" s="116"/>
      <c r="L1" s="116"/>
      <c r="M1" s="116"/>
      <c r="N1" s="116"/>
      <c r="O1" s="116"/>
      <c r="P1" s="116"/>
      <c r="Q1" s="116"/>
      <c r="R1" s="116"/>
      <c r="S1" s="116"/>
      <c r="T1" s="116"/>
      <c r="U1" s="116"/>
      <c r="V1" s="116"/>
      <c r="W1" s="116"/>
      <c r="X1" s="116"/>
      <c r="Y1" s="116"/>
      <c r="Z1" s="116"/>
      <c r="AA1" s="116"/>
      <c r="AB1" s="116"/>
      <c r="AC1" s="116"/>
      <c r="AD1" s="116"/>
      <c r="AE1" s="116"/>
      <c r="AF1" s="116"/>
      <c r="AG1" s="116"/>
      <c r="AH1" s="116"/>
      <c r="AI1" s="116"/>
      <c r="AJ1" s="116"/>
      <c r="AK1" s="116"/>
      <c r="AL1" s="116"/>
      <c r="AM1" s="116"/>
      <c r="AN1" s="116"/>
      <c r="AO1" s="116"/>
      <c r="AP1" s="116"/>
      <c r="AQ1" s="116"/>
      <c r="AR1" s="116"/>
      <c r="AS1" s="116"/>
      <c r="AT1" s="116"/>
      <c r="AU1" s="116"/>
      <c r="AV1" s="116"/>
      <c r="AW1" s="116"/>
      <c r="AX1" s="116"/>
      <c r="AY1" s="116"/>
      <c r="AZ1" s="116"/>
      <c r="BA1" s="116"/>
      <c r="BB1" s="116"/>
      <c r="BC1" s="116"/>
      <c r="BD1" s="116"/>
      <c r="BE1" s="116"/>
      <c r="BF1" s="116"/>
      <c r="BG1" s="116"/>
      <c r="BH1" s="116"/>
      <c r="BI1" s="116"/>
      <c r="BJ1" s="116"/>
      <c r="BK1" s="116"/>
      <c r="BL1" s="116"/>
    </row>
    <row r="2" spans="1:64" s="111" customFormat="1" ht="106" customHeight="1" x14ac:dyDescent="0.2">
      <c r="B2" s="112" t="s">
        <v>67</v>
      </c>
      <c r="C2" s="113"/>
      <c r="D2" s="115"/>
      <c r="E2" s="115"/>
      <c r="F2" s="115"/>
      <c r="G2" s="115"/>
      <c r="H2" s="116"/>
      <c r="I2" s="116"/>
      <c r="J2" s="116"/>
      <c r="K2" s="116"/>
      <c r="L2" s="116"/>
      <c r="M2" s="116"/>
      <c r="N2" s="116"/>
      <c r="O2" s="116"/>
      <c r="P2" s="116"/>
      <c r="Q2" s="116"/>
      <c r="R2" s="116"/>
      <c r="S2" s="116"/>
      <c r="T2" s="116"/>
      <c r="U2" s="116"/>
      <c r="V2" s="116"/>
      <c r="W2" s="116"/>
      <c r="X2" s="116"/>
      <c r="Y2" s="116"/>
      <c r="Z2" s="116"/>
      <c r="AA2" s="116"/>
      <c r="AB2" s="116"/>
      <c r="AC2" s="116"/>
      <c r="AD2" s="116"/>
      <c r="AE2" s="116"/>
      <c r="AF2" s="116"/>
      <c r="AG2" s="116"/>
      <c r="AH2" s="116"/>
      <c r="AI2" s="116"/>
      <c r="AJ2" s="116"/>
      <c r="AK2" s="116"/>
      <c r="AL2" s="116"/>
      <c r="AM2" s="116"/>
      <c r="AN2" s="116"/>
      <c r="AO2" s="116"/>
      <c r="AP2" s="116"/>
      <c r="AQ2" s="116"/>
      <c r="AR2" s="116"/>
      <c r="AS2" s="116"/>
      <c r="AT2" s="116"/>
      <c r="AU2" s="116"/>
      <c r="AV2" s="116"/>
      <c r="AW2" s="116"/>
      <c r="AX2" s="116"/>
      <c r="AY2" s="116"/>
      <c r="AZ2" s="116"/>
      <c r="BA2" s="116"/>
      <c r="BB2" s="116"/>
      <c r="BC2" s="116"/>
      <c r="BD2" s="116"/>
      <c r="BE2" s="116"/>
      <c r="BF2" s="116"/>
      <c r="BG2" s="116"/>
      <c r="BH2" s="116"/>
      <c r="BI2" s="116"/>
      <c r="BJ2" s="116"/>
      <c r="BK2" s="116"/>
      <c r="BL2" s="116"/>
    </row>
    <row r="3" spans="1:64" ht="220" x14ac:dyDescent="0.2">
      <c r="B3" s="30" t="s">
        <v>68</v>
      </c>
      <c r="D3" s="51"/>
      <c r="E3" s="7"/>
    </row>
    <row r="4" spans="1:64" ht="235.5" customHeight="1" x14ac:dyDescent="0.2">
      <c r="B4" s="30" t="s">
        <v>69</v>
      </c>
      <c r="D4" s="51"/>
    </row>
    <row r="5" spans="1:64" s="47" customFormat="1" ht="40" x14ac:dyDescent="0.2">
      <c r="B5" s="100" t="s">
        <v>70</v>
      </c>
      <c r="C5" s="74" t="s">
        <v>71</v>
      </c>
      <c r="D5" s="49"/>
      <c r="E5" s="49"/>
      <c r="F5" s="49"/>
      <c r="G5" s="49"/>
    </row>
    <row r="6" spans="1:64" ht="20" x14ac:dyDescent="0.2">
      <c r="A6" s="79"/>
      <c r="B6" s="80" t="s">
        <v>17</v>
      </c>
      <c r="C6" s="81"/>
    </row>
    <row r="7" spans="1:64" ht="180" x14ac:dyDescent="0.2">
      <c r="B7" s="31" t="s">
        <v>72</v>
      </c>
      <c r="C7" s="110" t="s">
        <v>73</v>
      </c>
      <c r="D7" s="48"/>
    </row>
    <row r="8" spans="1:64" ht="20" x14ac:dyDescent="0.2">
      <c r="A8" s="79"/>
      <c r="B8" s="80" t="s">
        <v>24</v>
      </c>
      <c r="C8" s="81"/>
    </row>
    <row r="9" spans="1:64" ht="180" x14ac:dyDescent="0.2">
      <c r="B9" s="31" t="s">
        <v>74</v>
      </c>
      <c r="C9" s="75" t="s">
        <v>73</v>
      </c>
      <c r="D9" s="48"/>
    </row>
    <row r="10" spans="1:64" ht="20" x14ac:dyDescent="0.2">
      <c r="A10" s="79"/>
      <c r="B10" s="80" t="s">
        <v>26</v>
      </c>
      <c r="C10" s="81"/>
    </row>
    <row r="11" spans="1:64" ht="100" x14ac:dyDescent="0.2">
      <c r="B11" s="31" t="s">
        <v>75</v>
      </c>
      <c r="C11" s="76" t="s">
        <v>73</v>
      </c>
    </row>
    <row r="12" spans="1:64" ht="20" x14ac:dyDescent="0.25">
      <c r="A12" s="79"/>
      <c r="B12" s="80" t="s">
        <v>27</v>
      </c>
      <c r="C12" s="82"/>
      <c r="D12" s="48"/>
    </row>
    <row r="13" spans="1:64" ht="200" x14ac:dyDescent="0.2">
      <c r="B13" s="31" t="s">
        <v>76</v>
      </c>
      <c r="C13" s="75" t="s">
        <v>73</v>
      </c>
      <c r="D13" s="48"/>
    </row>
    <row r="14" spans="1:64" ht="19" x14ac:dyDescent="0.2">
      <c r="A14" s="79"/>
      <c r="B14" s="83" t="s">
        <v>28</v>
      </c>
      <c r="C14" s="84"/>
      <c r="D14" s="48"/>
    </row>
    <row r="15" spans="1:64" ht="160" x14ac:dyDescent="0.2">
      <c r="B15" s="31" t="s">
        <v>77</v>
      </c>
      <c r="C15" s="75" t="s">
        <v>73</v>
      </c>
      <c r="D15" s="48"/>
    </row>
    <row r="16" spans="1:64" ht="20" x14ac:dyDescent="0.2">
      <c r="A16" s="79"/>
      <c r="B16" s="80" t="s">
        <v>29</v>
      </c>
      <c r="C16" s="84"/>
      <c r="D16" s="48"/>
    </row>
    <row r="17" spans="1:7" ht="180" x14ac:dyDescent="0.2">
      <c r="B17" s="31" t="s">
        <v>78</v>
      </c>
      <c r="C17" s="75" t="s">
        <v>73</v>
      </c>
      <c r="D17" s="48"/>
    </row>
    <row r="18" spans="1:7" ht="19" x14ac:dyDescent="0.2">
      <c r="A18" s="79"/>
      <c r="B18" s="83" t="s">
        <v>50</v>
      </c>
      <c r="C18" s="84"/>
      <c r="D18" s="48"/>
    </row>
    <row r="19" spans="1:7" ht="180" x14ac:dyDescent="0.2">
      <c r="B19" s="31" t="s">
        <v>79</v>
      </c>
      <c r="C19" s="76" t="s">
        <v>73</v>
      </c>
      <c r="D19" s="48"/>
    </row>
    <row r="20" spans="1:7" ht="20" x14ac:dyDescent="0.2">
      <c r="A20" s="79"/>
      <c r="B20" s="80" t="s">
        <v>54</v>
      </c>
      <c r="C20" s="84"/>
      <c r="D20" s="48"/>
    </row>
    <row r="21" spans="1:7" ht="100" x14ac:dyDescent="0.2">
      <c r="B21" s="31" t="s">
        <v>80</v>
      </c>
      <c r="C21" s="76" t="s">
        <v>73</v>
      </c>
      <c r="D21" s="48"/>
    </row>
    <row r="22" spans="1:7" ht="20" x14ac:dyDescent="0.2">
      <c r="A22" s="79"/>
      <c r="B22" s="80" t="s">
        <v>44</v>
      </c>
      <c r="C22" s="81"/>
    </row>
    <row r="23" spans="1:7" ht="120" x14ac:dyDescent="0.2">
      <c r="B23" s="31" t="s">
        <v>81</v>
      </c>
      <c r="C23" s="75" t="s">
        <v>73</v>
      </c>
      <c r="D23" s="48"/>
    </row>
    <row r="24" spans="1:7" ht="20" x14ac:dyDescent="0.2">
      <c r="A24" s="79"/>
      <c r="B24" s="80" t="s">
        <v>51</v>
      </c>
      <c r="C24" s="81"/>
    </row>
    <row r="25" spans="1:7" ht="140" x14ac:dyDescent="0.2">
      <c r="B25" s="31" t="s">
        <v>82</v>
      </c>
      <c r="C25" s="75" t="s">
        <v>73</v>
      </c>
      <c r="D25" s="48"/>
    </row>
    <row r="26" spans="1:7" ht="20" x14ac:dyDescent="0.2">
      <c r="A26" s="79"/>
      <c r="B26" s="80" t="s">
        <v>30</v>
      </c>
      <c r="C26" s="81"/>
    </row>
    <row r="27" spans="1:7" ht="160" x14ac:dyDescent="0.2">
      <c r="B27" s="31" t="s">
        <v>83</v>
      </c>
      <c r="C27" s="75" t="s">
        <v>73</v>
      </c>
      <c r="D27" s="48"/>
    </row>
    <row r="28" spans="1:7" s="47" customFormat="1" ht="37" customHeight="1" x14ac:dyDescent="0.2">
      <c r="B28" s="100" t="s">
        <v>84</v>
      </c>
      <c r="C28" s="74" t="s">
        <v>71</v>
      </c>
      <c r="D28" s="49"/>
      <c r="E28" s="49"/>
      <c r="F28" s="49"/>
      <c r="G28" s="49"/>
    </row>
    <row r="29" spans="1:7" s="57" customFormat="1" ht="80" x14ac:dyDescent="0.2">
      <c r="B29" s="86" t="s">
        <v>85</v>
      </c>
      <c r="C29" s="87" t="s">
        <v>86</v>
      </c>
      <c r="D29" s="56"/>
      <c r="E29" s="56"/>
      <c r="F29" s="56"/>
      <c r="G29" s="56"/>
    </row>
    <row r="30" spans="1:7" s="57" customFormat="1" ht="40" x14ac:dyDescent="0.2">
      <c r="B30" s="88" t="s">
        <v>87</v>
      </c>
      <c r="C30" s="87" t="s">
        <v>88</v>
      </c>
      <c r="D30" s="56"/>
      <c r="E30" s="56"/>
      <c r="F30" s="56"/>
      <c r="G30" s="56"/>
    </row>
    <row r="31" spans="1:7" s="57" customFormat="1" ht="40" x14ac:dyDescent="0.2">
      <c r="B31" s="88" t="s">
        <v>89</v>
      </c>
      <c r="C31" s="87" t="s">
        <v>90</v>
      </c>
      <c r="D31" s="56"/>
      <c r="E31" s="56"/>
      <c r="F31" s="56"/>
      <c r="G31" s="56"/>
    </row>
    <row r="32" spans="1:7" s="57" customFormat="1" ht="40" x14ac:dyDescent="0.2">
      <c r="B32" s="89" t="s">
        <v>91</v>
      </c>
      <c r="C32" s="85" t="s">
        <v>92</v>
      </c>
      <c r="D32" s="56"/>
      <c r="E32" s="56"/>
      <c r="F32" s="56"/>
      <c r="G32" s="56"/>
    </row>
    <row r="33" spans="1:4" ht="20" x14ac:dyDescent="0.2">
      <c r="A33" s="79"/>
      <c r="B33" s="72" t="s">
        <v>31</v>
      </c>
      <c r="C33" s="77"/>
      <c r="D33" s="48"/>
    </row>
    <row r="34" spans="1:4" ht="20" x14ac:dyDescent="0.2">
      <c r="B34" s="30" t="s">
        <v>93</v>
      </c>
      <c r="C34" s="78"/>
      <c r="D34" s="48"/>
    </row>
    <row r="35" spans="1:4" ht="20" x14ac:dyDescent="0.2">
      <c r="A35" s="38"/>
      <c r="B35" s="72" t="s">
        <v>94</v>
      </c>
      <c r="C35" s="55"/>
      <c r="D35" s="48"/>
    </row>
    <row r="36" spans="1:4" ht="20" x14ac:dyDescent="0.2">
      <c r="B36" s="30" t="s">
        <v>95</v>
      </c>
      <c r="C36" s="59"/>
      <c r="D36" s="48"/>
    </row>
    <row r="37" spans="1:4" ht="20" x14ac:dyDescent="0.2">
      <c r="A37" s="38"/>
      <c r="B37" s="72" t="s">
        <v>34</v>
      </c>
      <c r="C37" s="55"/>
      <c r="D37" s="48"/>
    </row>
    <row r="38" spans="1:4" ht="20" x14ac:dyDescent="0.2">
      <c r="B38" s="30" t="s">
        <v>96</v>
      </c>
      <c r="C38" s="59"/>
      <c r="D38" s="48"/>
    </row>
    <row r="39" spans="1:4" ht="20" x14ac:dyDescent="0.2">
      <c r="A39" s="38"/>
      <c r="B39" s="72" t="s">
        <v>97</v>
      </c>
      <c r="C39" s="55"/>
      <c r="D39" s="48"/>
    </row>
    <row r="40" spans="1:4" ht="20" x14ac:dyDescent="0.2">
      <c r="B40" s="30" t="s">
        <v>98</v>
      </c>
      <c r="C40" s="59"/>
      <c r="D40" s="48"/>
    </row>
    <row r="41" spans="1:4" ht="20" x14ac:dyDescent="0.2">
      <c r="A41" s="38"/>
      <c r="B41" s="72" t="s">
        <v>99</v>
      </c>
      <c r="C41" s="55"/>
      <c r="D41" s="48"/>
    </row>
    <row r="42" spans="1:4" ht="20" x14ac:dyDescent="0.2">
      <c r="B42" s="30" t="s">
        <v>100</v>
      </c>
      <c r="C42" s="59"/>
      <c r="D42" s="48"/>
    </row>
    <row r="43" spans="1:4" ht="20" x14ac:dyDescent="0.2">
      <c r="A43" s="38"/>
      <c r="B43" s="72" t="s">
        <v>35</v>
      </c>
      <c r="C43" s="54"/>
      <c r="D43" s="48"/>
    </row>
    <row r="44" spans="1:4" ht="20" x14ac:dyDescent="0.2">
      <c r="B44" s="30" t="s">
        <v>101</v>
      </c>
      <c r="C44" s="58"/>
      <c r="D44" s="48"/>
    </row>
    <row r="45" spans="1:4" ht="20" x14ac:dyDescent="0.2">
      <c r="A45" s="38"/>
      <c r="B45" s="72" t="s">
        <v>102</v>
      </c>
      <c r="C45" s="55"/>
      <c r="D45" s="48"/>
    </row>
    <row r="46" spans="1:4" ht="20" x14ac:dyDescent="0.2">
      <c r="B46" s="30" t="s">
        <v>103</v>
      </c>
      <c r="C46" s="59"/>
      <c r="D46" s="48"/>
    </row>
    <row r="47" spans="1:4" ht="20" x14ac:dyDescent="0.2">
      <c r="A47" s="38"/>
      <c r="B47" s="72" t="s">
        <v>104</v>
      </c>
      <c r="C47" s="55"/>
      <c r="D47" s="48"/>
    </row>
    <row r="48" spans="1:4" ht="20" x14ac:dyDescent="0.2">
      <c r="B48" s="30" t="s">
        <v>105</v>
      </c>
      <c r="C48" s="59"/>
      <c r="D48" s="48"/>
    </row>
    <row r="49" spans="1:7" ht="20" x14ac:dyDescent="0.2">
      <c r="A49" s="38"/>
      <c r="B49" s="72" t="s">
        <v>106</v>
      </c>
      <c r="C49" s="54"/>
      <c r="D49" s="48"/>
    </row>
    <row r="50" spans="1:7" ht="20" x14ac:dyDescent="0.2">
      <c r="B50" s="30" t="s">
        <v>107</v>
      </c>
      <c r="C50" s="58"/>
      <c r="D50" s="48"/>
    </row>
    <row r="51" spans="1:7" ht="20" x14ac:dyDescent="0.2">
      <c r="A51" s="38"/>
      <c r="B51" s="72" t="s">
        <v>108</v>
      </c>
      <c r="C51" s="54"/>
      <c r="D51" s="48"/>
    </row>
    <row r="52" spans="1:7" ht="20" x14ac:dyDescent="0.2">
      <c r="B52" s="30" t="s">
        <v>109</v>
      </c>
      <c r="C52" s="59"/>
      <c r="D52" s="52"/>
    </row>
    <row r="53" spans="1:7" ht="20" x14ac:dyDescent="0.2">
      <c r="A53" s="38"/>
      <c r="B53" s="72" t="s">
        <v>110</v>
      </c>
      <c r="C53" s="54"/>
      <c r="D53" s="48"/>
    </row>
    <row r="54" spans="1:7" ht="20" x14ac:dyDescent="0.2">
      <c r="B54" s="30" t="s">
        <v>111</v>
      </c>
      <c r="C54" s="58"/>
      <c r="D54" s="48"/>
    </row>
    <row r="55" spans="1:7" ht="20" x14ac:dyDescent="0.2">
      <c r="A55" s="38"/>
      <c r="B55" s="72" t="s">
        <v>112</v>
      </c>
      <c r="C55" s="55"/>
      <c r="D55" s="48"/>
    </row>
    <row r="56" spans="1:7" ht="20" x14ac:dyDescent="0.2">
      <c r="A56" s="50"/>
      <c r="B56" s="73" t="s">
        <v>113</v>
      </c>
      <c r="C56" s="60"/>
      <c r="D56" s="48"/>
    </row>
    <row r="57" spans="1:7" s="47" customFormat="1" ht="37" customHeight="1" x14ac:dyDescent="0.2">
      <c r="B57" s="100" t="s">
        <v>114</v>
      </c>
      <c r="C57" s="49"/>
      <c r="D57" s="49"/>
      <c r="E57" s="49"/>
      <c r="F57" s="49"/>
      <c r="G57" s="49"/>
    </row>
    <row r="58" spans="1:7" ht="160" x14ac:dyDescent="0.2">
      <c r="B58" s="30" t="s">
        <v>115</v>
      </c>
      <c r="C58" s="109"/>
    </row>
    <row r="59" spans="1:7" s="47" customFormat="1" ht="77" customHeight="1" x14ac:dyDescent="0.2">
      <c r="B59" s="100" t="s">
        <v>116</v>
      </c>
      <c r="C59" s="49"/>
      <c r="D59" s="49"/>
      <c r="E59" s="49"/>
      <c r="F59" s="49"/>
      <c r="G59" s="49"/>
    </row>
    <row r="60" spans="1:7" ht="16" customHeight="1" x14ac:dyDescent="0.2">
      <c r="A60" s="90"/>
      <c r="B60" s="117"/>
      <c r="C60" s="117"/>
    </row>
    <row r="61" spans="1:7" x14ac:dyDescent="0.2">
      <c r="B61" s="7"/>
    </row>
    <row r="65" spans="2:4" x14ac:dyDescent="0.2">
      <c r="D65" s="51"/>
    </row>
    <row r="68" spans="2:4" x14ac:dyDescent="0.2">
      <c r="B68" s="7"/>
    </row>
    <row r="69" spans="2:4" x14ac:dyDescent="0.2">
      <c r="B69" s="7"/>
    </row>
    <row r="70" spans="2:4" x14ac:dyDescent="0.2">
      <c r="B70" s="7"/>
    </row>
  </sheetData>
  <mergeCells count="1">
    <mergeCell ref="B60:C60"/>
  </mergeCells>
  <hyperlinks>
    <hyperlink ref="C11" r:id="rId1" xr:uid="{C27EFAC3-F993-DD42-B140-6B6A34DD9E74}"/>
    <hyperlink ref="C27" r:id="rId2" xr:uid="{3BE3F004-30EA-3849-B8C3-FA4AD35DA54B}"/>
    <hyperlink ref="C9" r:id="rId3" xr:uid="{7875FBEB-C53D-904C-B003-D241496FCF2F}"/>
    <hyperlink ref="C7" r:id="rId4" xr:uid="{05277BE7-E486-254F-AE34-A38D7E501B40}"/>
    <hyperlink ref="C25" r:id="rId5" xr:uid="{125E8DF2-4662-DA49-A3BF-A0C11FBAB591}"/>
    <hyperlink ref="C23" r:id="rId6" xr:uid="{E20F5A8C-4E1D-F84F-A2BD-AAD8FA662F83}"/>
    <hyperlink ref="C13" r:id="rId7" xr:uid="{F5C6BD78-240C-034C-8FA8-6DED700DFC02}"/>
    <hyperlink ref="C21" r:id="rId8" xr:uid="{80930625-AFE2-424E-A39A-D68BE37B92F1}"/>
    <hyperlink ref="C19" r:id="rId9" xr:uid="{DEE98443-E6A4-7348-B71D-0DD04DDE58BD}"/>
    <hyperlink ref="C15" r:id="rId10" xr:uid="{810470B6-825C-FE4F-8E59-6957A0147DBF}"/>
    <hyperlink ref="C17" r:id="rId11" xr:uid="{76F70806-B5BE-D344-B50F-C99163EE9A64}"/>
    <hyperlink ref="C32" r:id="rId12" xr:uid="{34D53A00-9722-9D4A-95D7-F15B52371C2B}"/>
    <hyperlink ref="C29" r:id="rId13" xr:uid="{1019551E-EA60-A74C-9C02-A6E587F0B73C}"/>
    <hyperlink ref="C31" r:id="rId14" xr:uid="{BF1AA492-43DA-E242-9CB9-9D9A2F118CAB}"/>
    <hyperlink ref="C30" r:id="rId15" xr:uid="{8ECA85DE-0353-7843-A650-1FC1AC52CEE2}"/>
    <hyperlink ref="C5" r:id="rId16" xr:uid="{19DD4FDE-D458-6144-AB76-DA54F21B9026}"/>
    <hyperlink ref="C28" r:id="rId17" xr:uid="{2DB74011-F7B7-7E4B-A39A-5FA629E530EB}"/>
  </hyperlinks>
  <pageMargins left="0.7" right="0.7" top="0.75" bottom="0.75" header="0.3" footer="0.3"/>
  <pageSetup orientation="portrait" horizontalDpi="0" verticalDpi="0"/>
  <drawing r:id="rId18"/>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58A9F1-125C-3B4C-B6FE-4D4356347773}">
  <sheetPr codeName="Sheet3">
    <pageSetUpPr fitToPage="1"/>
  </sheetPr>
  <dimension ref="A1:C47"/>
  <sheetViews>
    <sheetView zoomScale="120" zoomScaleNormal="120" workbookViewId="0">
      <selection activeCell="B4" sqref="B4"/>
    </sheetView>
  </sheetViews>
  <sheetFormatPr baseColWidth="10" defaultColWidth="10.83203125" defaultRowHeight="19" x14ac:dyDescent="0.2"/>
  <cols>
    <col min="1" max="1" width="12.1640625" style="37" customWidth="1"/>
    <col min="2" max="2" width="186.33203125" style="30" customWidth="1"/>
    <col min="3" max="6" width="10.83203125" style="1"/>
    <col min="7" max="7" width="32.6640625" style="1" customWidth="1"/>
    <col min="8" max="16384" width="10.83203125" style="1"/>
  </cols>
  <sheetData>
    <row r="1" spans="1:3" s="43" customFormat="1" ht="38" customHeight="1" x14ac:dyDescent="0.2">
      <c r="A1" s="101" t="s">
        <v>117</v>
      </c>
      <c r="B1" s="102" t="s">
        <v>118</v>
      </c>
    </row>
    <row r="2" spans="1:3" ht="380" x14ac:dyDescent="0.2">
      <c r="A2" s="36"/>
      <c r="B2" s="31" t="s">
        <v>119</v>
      </c>
    </row>
    <row r="3" spans="1:3" ht="200" x14ac:dyDescent="0.2">
      <c r="A3" s="36"/>
      <c r="B3" s="30" t="s">
        <v>120</v>
      </c>
    </row>
    <row r="4" spans="1:3" ht="40" customHeight="1" x14ac:dyDescent="0.2">
      <c r="A4" s="39" t="s">
        <v>121</v>
      </c>
      <c r="B4" s="40" t="s">
        <v>122</v>
      </c>
    </row>
    <row r="5" spans="1:3" ht="10" customHeight="1" x14ac:dyDescent="0.2">
      <c r="A5" s="41"/>
      <c r="B5" s="42"/>
    </row>
    <row r="6" spans="1:3" s="43" customFormat="1" ht="33" customHeight="1" x14ac:dyDescent="0.2">
      <c r="A6" s="103" t="s">
        <v>123</v>
      </c>
      <c r="B6" s="104" t="s">
        <v>124</v>
      </c>
    </row>
    <row r="7" spans="1:3" ht="100" x14ac:dyDescent="0.2">
      <c r="B7" s="32" t="s">
        <v>125</v>
      </c>
    </row>
    <row r="8" spans="1:3" ht="80" x14ac:dyDescent="0.2">
      <c r="B8" s="65" t="s">
        <v>126</v>
      </c>
    </row>
    <row r="9" spans="1:3" ht="40" x14ac:dyDescent="0.2">
      <c r="B9" s="67" t="s">
        <v>127</v>
      </c>
      <c r="C9" s="1" t="s">
        <v>22</v>
      </c>
    </row>
    <row r="10" spans="1:3" ht="60" x14ac:dyDescent="0.2">
      <c r="B10" s="69" t="s">
        <v>128</v>
      </c>
    </row>
    <row r="11" spans="1:3" ht="80" x14ac:dyDescent="0.2">
      <c r="B11" s="66" t="s">
        <v>129</v>
      </c>
    </row>
    <row r="12" spans="1:3" s="34" customFormat="1" ht="41" customHeight="1" x14ac:dyDescent="0.2">
      <c r="A12" s="35"/>
      <c r="B12" s="33" t="s">
        <v>130</v>
      </c>
    </row>
    <row r="13" spans="1:3" s="34" customFormat="1" ht="59" customHeight="1" x14ac:dyDescent="0.2">
      <c r="A13" s="39" t="s">
        <v>121</v>
      </c>
      <c r="B13" s="44"/>
    </row>
    <row r="14" spans="1:3" ht="10" customHeight="1" x14ac:dyDescent="0.2">
      <c r="A14" s="41"/>
      <c r="B14" s="42"/>
    </row>
    <row r="15" spans="1:3" s="43" customFormat="1" ht="38" customHeight="1" x14ac:dyDescent="0.2">
      <c r="A15" s="103" t="s">
        <v>131</v>
      </c>
      <c r="B15" s="104" t="s">
        <v>132</v>
      </c>
    </row>
    <row r="16" spans="1:3" ht="180" x14ac:dyDescent="0.2">
      <c r="B16" s="33" t="s">
        <v>133</v>
      </c>
    </row>
    <row r="17" spans="1:2" ht="32" customHeight="1" x14ac:dyDescent="0.2">
      <c r="A17" s="39" t="s">
        <v>121</v>
      </c>
      <c r="B17" s="32"/>
    </row>
    <row r="18" spans="1:2" ht="140" x14ac:dyDescent="0.2">
      <c r="B18" s="33" t="s">
        <v>134</v>
      </c>
    </row>
    <row r="19" spans="1:2" ht="34" customHeight="1" x14ac:dyDescent="0.2">
      <c r="A19" s="39" t="s">
        <v>121</v>
      </c>
      <c r="B19" s="32"/>
    </row>
    <row r="20" spans="1:2" s="43" customFormat="1" ht="38" customHeight="1" x14ac:dyDescent="0.2">
      <c r="A20" s="103" t="s">
        <v>135</v>
      </c>
      <c r="B20" s="104" t="s">
        <v>136</v>
      </c>
    </row>
    <row r="21" spans="1:2" ht="280" x14ac:dyDescent="0.2">
      <c r="B21" s="32" t="s">
        <v>137</v>
      </c>
    </row>
    <row r="22" spans="1:2" ht="37" customHeight="1" x14ac:dyDescent="0.2">
      <c r="A22" s="39" t="s">
        <v>121</v>
      </c>
      <c r="B22" s="32"/>
    </row>
    <row r="23" spans="1:2" s="43" customFormat="1" ht="38" customHeight="1" x14ac:dyDescent="0.2">
      <c r="A23" s="103" t="s">
        <v>138</v>
      </c>
      <c r="B23" s="104" t="s">
        <v>139</v>
      </c>
    </row>
    <row r="47" spans="1:1" x14ac:dyDescent="0.2">
      <c r="A47" s="37" t="s">
        <v>140</v>
      </c>
    </row>
  </sheetData>
  <pageMargins left="0.7" right="0.7" top="0.75" bottom="0.75" header="0.3" footer="0.3"/>
  <pageSetup scale="56" fitToHeight="6" orientation="landscape" horizontalDpi="0" verticalDpi="0"/>
  <drawing r:id="rId1"/>
  <extLst>
    <ext xmlns:x14="http://schemas.microsoft.com/office/spreadsheetml/2009/9/main" uri="{A8765BA9-456A-4dab-B4F3-ACF838C121DE}">
      <x14:slicerList>
        <x14:slicer r:id="rId2"/>
      </x14:slicerList>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1DA640-31EE-FF4F-9F1B-CA66F97C2293}">
  <sheetPr codeName="Sheet4">
    <pageSetUpPr fitToPage="1"/>
  </sheetPr>
  <dimension ref="A1:L285"/>
  <sheetViews>
    <sheetView zoomScale="120" zoomScaleNormal="120" workbookViewId="0"/>
  </sheetViews>
  <sheetFormatPr baseColWidth="10" defaultColWidth="11" defaultRowHeight="21" customHeight="1" x14ac:dyDescent="0.2"/>
  <cols>
    <col min="1" max="1" width="3.6640625" style="2" customWidth="1"/>
    <col min="2" max="2" width="12.33203125" style="9" customWidth="1"/>
    <col min="3" max="3" width="7.5" style="7" hidden="1" customWidth="1"/>
    <col min="4" max="4" width="33" style="25" customWidth="1"/>
    <col min="5" max="5" width="118" style="8" customWidth="1"/>
    <col min="6" max="6" width="35" style="29" customWidth="1"/>
    <col min="7" max="7" width="5.83203125" style="2" bestFit="1" customWidth="1"/>
    <col min="8" max="8" width="25.1640625" style="2" customWidth="1"/>
    <col min="9" max="9" width="132.33203125" style="9" bestFit="1" customWidth="1"/>
    <col min="10" max="10" width="105.1640625" style="9" bestFit="1" customWidth="1"/>
    <col min="11" max="11" width="97.5" style="9" bestFit="1" customWidth="1"/>
    <col min="12" max="12" width="132" style="9" bestFit="1" customWidth="1"/>
    <col min="13" max="29" width="9.33203125" style="9" bestFit="1" customWidth="1"/>
    <col min="30" max="30" width="10.83203125" style="9" bestFit="1" customWidth="1"/>
    <col min="31" max="16384" width="11" style="9"/>
  </cols>
  <sheetData>
    <row r="1" spans="1:12" s="45" customFormat="1" ht="34" customHeight="1" x14ac:dyDescent="0.3">
      <c r="B1" s="105" t="s">
        <v>141</v>
      </c>
      <c r="C1" s="106"/>
      <c r="D1" s="107"/>
      <c r="E1" s="108" t="str">
        <f>'User Input'!B4</f>
        <v>&lt;ENTER NAME&gt;</v>
      </c>
      <c r="F1" s="46"/>
    </row>
    <row r="2" spans="1:12" s="8" customFormat="1" ht="275" customHeight="1" x14ac:dyDescent="0.2">
      <c r="B2" s="118" t="s">
        <v>142</v>
      </c>
      <c r="C2" s="118"/>
      <c r="D2" s="118"/>
      <c r="E2" s="118"/>
      <c r="F2" s="118"/>
      <c r="G2" s="30"/>
    </row>
    <row r="3" spans="1:12" s="2" customFormat="1" ht="170" customHeight="1" x14ac:dyDescent="0.2">
      <c r="B3" s="118" t="s">
        <v>143</v>
      </c>
      <c r="C3" s="119"/>
      <c r="D3" s="119"/>
      <c r="E3" s="119"/>
      <c r="F3" s="119"/>
      <c r="G3" s="30"/>
    </row>
    <row r="4" spans="1:12" s="2" customFormat="1" ht="31" customHeight="1" x14ac:dyDescent="0.2">
      <c r="B4" s="119" t="s">
        <v>144</v>
      </c>
      <c r="C4" s="119"/>
      <c r="D4" s="119"/>
      <c r="E4" s="119"/>
      <c r="F4" s="119"/>
      <c r="G4" s="30"/>
    </row>
    <row r="5" spans="1:12" s="2" customFormat="1" ht="93" customHeight="1" x14ac:dyDescent="0.2">
      <c r="C5" s="30"/>
      <c r="D5" s="8"/>
      <c r="E5" s="30"/>
      <c r="F5" s="30"/>
      <c r="G5" s="30"/>
    </row>
    <row r="6" spans="1:12" s="2" customFormat="1" ht="48" customHeight="1" x14ac:dyDescent="0.2">
      <c r="B6" s="91" t="s">
        <v>14</v>
      </c>
      <c r="C6" s="91" t="s">
        <v>8</v>
      </c>
      <c r="D6" s="91" t="s">
        <v>3</v>
      </c>
      <c r="E6" s="91" t="s">
        <v>145</v>
      </c>
      <c r="F6" s="92" t="s">
        <v>16</v>
      </c>
    </row>
    <row r="7" spans="1:12" x14ac:dyDescent="0.2">
      <c r="B7" s="93"/>
      <c r="C7" s="93"/>
      <c r="D7" s="93"/>
      <c r="E7" s="93"/>
      <c r="F7" s="93" t="s">
        <v>22</v>
      </c>
      <c r="G7" s="1"/>
      <c r="H7" s="62"/>
      <c r="I7" s="2"/>
      <c r="J7" s="2"/>
    </row>
    <row r="8" spans="1:12" ht="44" x14ac:dyDescent="0.2">
      <c r="B8" s="94" t="s">
        <v>21</v>
      </c>
      <c r="C8" s="95">
        <v>6.0962000000000002E-2</v>
      </c>
      <c r="D8" s="96" t="s">
        <v>24</v>
      </c>
      <c r="E8" s="96" t="s">
        <v>146</v>
      </c>
      <c r="F8" s="95"/>
      <c r="G8" s="1"/>
      <c r="H8" s="1"/>
      <c r="I8" s="2"/>
      <c r="J8" s="2"/>
    </row>
    <row r="9" spans="1:12" s="24" customFormat="1" ht="44" x14ac:dyDescent="0.2">
      <c r="A9" s="3"/>
      <c r="B9" s="94"/>
      <c r="C9" s="95"/>
      <c r="D9" s="96" t="s">
        <v>26</v>
      </c>
      <c r="E9" s="96" t="s">
        <v>146</v>
      </c>
      <c r="F9" s="95"/>
      <c r="G9" s="1"/>
      <c r="H9" s="1"/>
      <c r="I9" s="2"/>
      <c r="J9" s="2"/>
      <c r="K9" s="9"/>
      <c r="L9" s="9"/>
    </row>
    <row r="10" spans="1:12" ht="44" x14ac:dyDescent="0.2">
      <c r="B10" s="94"/>
      <c r="C10" s="95"/>
      <c r="D10" s="96" t="s">
        <v>30</v>
      </c>
      <c r="E10" s="96" t="s">
        <v>146</v>
      </c>
      <c r="F10" s="95"/>
      <c r="G10" s="1"/>
      <c r="H10" s="1"/>
      <c r="I10" s="2"/>
      <c r="J10" s="2"/>
    </row>
    <row r="11" spans="1:12" s="24" customFormat="1" ht="44" x14ac:dyDescent="0.2">
      <c r="A11" s="3"/>
      <c r="B11" s="94"/>
      <c r="C11" s="95">
        <v>6.5709000000000004E-2</v>
      </c>
      <c r="D11" s="96" t="s">
        <v>17</v>
      </c>
      <c r="E11" s="96" t="s">
        <v>147</v>
      </c>
      <c r="F11" s="95"/>
      <c r="G11" s="1"/>
      <c r="H11" s="1"/>
      <c r="I11" s="2"/>
      <c r="J11" s="2"/>
      <c r="K11" s="9"/>
      <c r="L11" s="9"/>
    </row>
    <row r="12" spans="1:12" ht="44" x14ac:dyDescent="0.2">
      <c r="B12" s="98" t="s">
        <v>49</v>
      </c>
      <c r="C12" s="95">
        <v>8.6510000000000004E-2</v>
      </c>
      <c r="D12" s="93" t="s">
        <v>51</v>
      </c>
      <c r="E12" s="96" t="s">
        <v>148</v>
      </c>
      <c r="F12" s="95"/>
      <c r="G12" s="1"/>
      <c r="H12" s="1"/>
      <c r="I12" s="2"/>
      <c r="J12" s="2"/>
    </row>
    <row r="13" spans="1:12" s="24" customFormat="1" ht="44" x14ac:dyDescent="0.2">
      <c r="A13" s="3"/>
      <c r="B13" s="99" t="s">
        <v>53</v>
      </c>
      <c r="C13" s="97">
        <v>9.0958999999999998E-2</v>
      </c>
      <c r="D13" s="96" t="s">
        <v>27</v>
      </c>
      <c r="E13" s="96" t="s">
        <v>149</v>
      </c>
      <c r="F13" s="95"/>
      <c r="G13" s="1"/>
      <c r="H13" s="1"/>
      <c r="I13" s="2"/>
      <c r="J13" s="2"/>
      <c r="K13" s="9"/>
      <c r="L13" s="9"/>
    </row>
    <row r="14" spans="1:12" ht="44" x14ac:dyDescent="0.2">
      <c r="B14" s="99"/>
      <c r="C14" s="97"/>
      <c r="D14" s="96" t="s">
        <v>28</v>
      </c>
      <c r="E14" s="96" t="s">
        <v>149</v>
      </c>
      <c r="F14" s="95"/>
      <c r="G14" s="1"/>
      <c r="H14" s="1"/>
      <c r="I14" s="2"/>
      <c r="J14" s="2"/>
    </row>
    <row r="15" spans="1:12" s="24" customFormat="1" ht="44" x14ac:dyDescent="0.2">
      <c r="A15" s="3"/>
      <c r="B15" s="99"/>
      <c r="C15" s="97"/>
      <c r="D15" s="96" t="s">
        <v>44</v>
      </c>
      <c r="E15" s="96" t="s">
        <v>149</v>
      </c>
      <c r="F15" s="95"/>
      <c r="G15" s="1"/>
      <c r="H15" s="1"/>
      <c r="I15" s="2"/>
      <c r="J15" s="2"/>
      <c r="K15" s="9"/>
      <c r="L15" s="9"/>
    </row>
    <row r="16" spans="1:12" s="7" customFormat="1" ht="22" x14ac:dyDescent="0.2">
      <c r="A16" s="8"/>
      <c r="B16" s="99"/>
      <c r="C16" s="97"/>
      <c r="D16" s="93" t="s">
        <v>50</v>
      </c>
      <c r="E16" s="96" t="s">
        <v>149</v>
      </c>
      <c r="F16" s="95"/>
      <c r="G16" s="1"/>
      <c r="H16" s="1"/>
      <c r="I16" s="8"/>
      <c r="J16" s="8"/>
    </row>
    <row r="17" spans="1:12" s="24" customFormat="1" ht="22" x14ac:dyDescent="0.2">
      <c r="A17" s="3"/>
      <c r="B17" s="99"/>
      <c r="C17" s="97"/>
      <c r="D17" s="93" t="s">
        <v>54</v>
      </c>
      <c r="E17" s="96" t="s">
        <v>149</v>
      </c>
      <c r="F17" s="95"/>
      <c r="G17" s="1"/>
      <c r="H17" s="1"/>
      <c r="I17" s="2"/>
      <c r="J17" s="2"/>
      <c r="K17" s="9"/>
      <c r="L17" s="9"/>
    </row>
    <row r="18" spans="1:12" ht="44" x14ac:dyDescent="0.2">
      <c r="B18" s="99"/>
      <c r="C18" s="97">
        <v>9.5846000000000001E-2</v>
      </c>
      <c r="D18" s="96" t="s">
        <v>29</v>
      </c>
      <c r="E18" s="96" t="s">
        <v>150</v>
      </c>
      <c r="F18" s="95"/>
      <c r="G18" s="1"/>
      <c r="H18" s="1"/>
      <c r="I18" s="2"/>
      <c r="J18" s="2"/>
    </row>
    <row r="19" spans="1:12" s="3" customFormat="1" ht="16" x14ac:dyDescent="0.2">
      <c r="B19"/>
      <c r="C19"/>
      <c r="D19"/>
      <c r="E19"/>
      <c r="F19"/>
      <c r="G19" s="1"/>
      <c r="H19" s="2"/>
      <c r="I19" s="2"/>
      <c r="J19" s="2"/>
      <c r="K19" s="2"/>
      <c r="L19" s="2"/>
    </row>
    <row r="20" spans="1:12" s="2" customFormat="1" ht="16" x14ac:dyDescent="0.2">
      <c r="B20"/>
      <c r="C20"/>
      <c r="D20" s="68"/>
      <c r="E20"/>
      <c r="F20"/>
      <c r="G20" s="1"/>
    </row>
    <row r="21" spans="1:12" s="3" customFormat="1" ht="16" x14ac:dyDescent="0.2">
      <c r="B21"/>
      <c r="C21"/>
      <c r="D21" s="68"/>
      <c r="E21"/>
      <c r="F21"/>
      <c r="G21" s="1"/>
    </row>
    <row r="22" spans="1:12" s="2" customFormat="1" ht="16" x14ac:dyDescent="0.2">
      <c r="B22"/>
      <c r="C22"/>
      <c r="D22" s="68"/>
      <c r="E22"/>
      <c r="F22"/>
      <c r="G22" s="1"/>
    </row>
    <row r="23" spans="1:12" s="3" customFormat="1" ht="16" x14ac:dyDescent="0.2">
      <c r="B23"/>
      <c r="C23"/>
      <c r="D23" s="68"/>
      <c r="E23"/>
      <c r="F23"/>
      <c r="G23" s="1"/>
    </row>
    <row r="24" spans="1:12" s="2" customFormat="1" ht="16" x14ac:dyDescent="0.2">
      <c r="B24"/>
      <c r="C24"/>
      <c r="D24" s="68"/>
      <c r="E24"/>
      <c r="F24"/>
      <c r="G24" s="1"/>
    </row>
    <row r="25" spans="1:12" s="3" customFormat="1" ht="16" x14ac:dyDescent="0.2">
      <c r="B25"/>
      <c r="C25"/>
      <c r="D25" s="68"/>
      <c r="E25"/>
      <c r="F25"/>
      <c r="G25" s="1"/>
    </row>
    <row r="26" spans="1:12" s="2" customFormat="1" ht="16" x14ac:dyDescent="0.2">
      <c r="B26"/>
      <c r="C26"/>
      <c r="D26" s="68"/>
      <c r="E26"/>
      <c r="F26"/>
      <c r="G26" s="1"/>
    </row>
    <row r="27" spans="1:12" s="3" customFormat="1" ht="16" x14ac:dyDescent="0.2">
      <c r="B27"/>
      <c r="C27"/>
      <c r="D27" s="68"/>
      <c r="E27"/>
      <c r="F27"/>
      <c r="G27" s="1"/>
    </row>
    <row r="28" spans="1:12" s="2" customFormat="1" ht="16" x14ac:dyDescent="0.2">
      <c r="B28"/>
      <c r="C28"/>
      <c r="D28" s="68"/>
      <c r="E28"/>
      <c r="F28"/>
      <c r="G28" s="1"/>
    </row>
    <row r="29" spans="1:12" s="2" customFormat="1" ht="16" x14ac:dyDescent="0.2">
      <c r="B29"/>
      <c r="C29"/>
      <c r="D29" s="68"/>
      <c r="E29"/>
      <c r="F29"/>
      <c r="G29" s="1"/>
    </row>
    <row r="30" spans="1:12" s="2" customFormat="1" ht="16" x14ac:dyDescent="0.2">
      <c r="B30"/>
      <c r="C30"/>
      <c r="D30" s="68"/>
      <c r="E30"/>
      <c r="F30"/>
      <c r="G30" s="1"/>
    </row>
    <row r="31" spans="1:12" s="2" customFormat="1" ht="16" x14ac:dyDescent="0.2">
      <c r="B31"/>
      <c r="C31"/>
      <c r="D31" s="68"/>
      <c r="E31"/>
      <c r="F31"/>
      <c r="G31" s="1"/>
    </row>
    <row r="32" spans="1:12" s="2" customFormat="1" ht="16" x14ac:dyDescent="0.2">
      <c r="B32"/>
      <c r="C32"/>
      <c r="D32" s="68"/>
      <c r="E32"/>
      <c r="F32"/>
      <c r="G32" s="1"/>
    </row>
    <row r="33" spans="2:7" s="2" customFormat="1" ht="16" x14ac:dyDescent="0.2">
      <c r="B33"/>
      <c r="C33"/>
      <c r="D33" s="68"/>
      <c r="E33"/>
      <c r="F33"/>
      <c r="G33" s="1"/>
    </row>
    <row r="34" spans="2:7" s="2" customFormat="1" ht="16" x14ac:dyDescent="0.2">
      <c r="B34"/>
      <c r="C34"/>
      <c r="D34" s="68"/>
      <c r="E34"/>
      <c r="F34"/>
      <c r="G34" s="1"/>
    </row>
    <row r="35" spans="2:7" s="2" customFormat="1" ht="16" x14ac:dyDescent="0.2">
      <c r="B35"/>
      <c r="C35"/>
      <c r="D35" s="68"/>
      <c r="E35"/>
      <c r="F35"/>
      <c r="G35" s="1"/>
    </row>
    <row r="36" spans="2:7" s="2" customFormat="1" ht="16" x14ac:dyDescent="0.2">
      <c r="B36"/>
      <c r="C36"/>
      <c r="D36" s="68"/>
      <c r="E36"/>
      <c r="F36"/>
      <c r="G36" s="1"/>
    </row>
    <row r="37" spans="2:7" s="2" customFormat="1" ht="16" x14ac:dyDescent="0.2">
      <c r="B37"/>
      <c r="C37"/>
      <c r="D37" s="68"/>
      <c r="E37"/>
      <c r="F37"/>
      <c r="G37" s="1"/>
    </row>
    <row r="38" spans="2:7" s="2" customFormat="1" ht="16" x14ac:dyDescent="0.2">
      <c r="B38"/>
      <c r="C38"/>
      <c r="D38" s="68"/>
      <c r="E38"/>
      <c r="F38"/>
      <c r="G38" s="1"/>
    </row>
    <row r="39" spans="2:7" s="2" customFormat="1" ht="16" x14ac:dyDescent="0.2">
      <c r="B39"/>
      <c r="C39"/>
      <c r="D39" s="68"/>
      <c r="E39"/>
      <c r="F39"/>
      <c r="G39" s="1"/>
    </row>
    <row r="40" spans="2:7" s="2" customFormat="1" ht="16" x14ac:dyDescent="0.2">
      <c r="B40"/>
      <c r="C40"/>
      <c r="D40" s="68"/>
      <c r="E40"/>
      <c r="F40"/>
      <c r="G40" s="1"/>
    </row>
    <row r="41" spans="2:7" s="2" customFormat="1" ht="16" x14ac:dyDescent="0.2">
      <c r="B41"/>
      <c r="C41"/>
      <c r="D41" s="68"/>
      <c r="E41"/>
      <c r="F41"/>
      <c r="G41" s="1"/>
    </row>
    <row r="42" spans="2:7" s="2" customFormat="1" ht="16" x14ac:dyDescent="0.2">
      <c r="B42"/>
      <c r="C42"/>
      <c r="D42" s="68"/>
      <c r="E42"/>
      <c r="F42"/>
      <c r="G42" s="1"/>
    </row>
    <row r="43" spans="2:7" s="2" customFormat="1" ht="16" x14ac:dyDescent="0.2">
      <c r="B43"/>
      <c r="C43"/>
      <c r="D43" s="68"/>
      <c r="E43"/>
      <c r="F43"/>
      <c r="G43" s="1"/>
    </row>
    <row r="44" spans="2:7" s="2" customFormat="1" ht="16" x14ac:dyDescent="0.2">
      <c r="B44"/>
      <c r="C44"/>
      <c r="D44" s="68"/>
      <c r="E44"/>
      <c r="F44"/>
      <c r="G44" s="1"/>
    </row>
    <row r="45" spans="2:7" s="2" customFormat="1" ht="16" x14ac:dyDescent="0.2">
      <c r="B45"/>
      <c r="C45"/>
      <c r="D45" s="68"/>
      <c r="E45"/>
      <c r="F45"/>
      <c r="G45" s="1"/>
    </row>
    <row r="46" spans="2:7" s="2" customFormat="1" ht="16" x14ac:dyDescent="0.2">
      <c r="B46"/>
      <c r="C46"/>
      <c r="D46" s="68"/>
      <c r="E46"/>
      <c r="F46"/>
      <c r="G46" s="1"/>
    </row>
    <row r="47" spans="2:7" s="2" customFormat="1" ht="16" x14ac:dyDescent="0.2">
      <c r="B47"/>
      <c r="C47"/>
      <c r="D47" s="68"/>
      <c r="E47"/>
      <c r="F47"/>
      <c r="G47" s="1"/>
    </row>
    <row r="48" spans="2:7" s="2" customFormat="1" ht="16" x14ac:dyDescent="0.2">
      <c r="B48"/>
      <c r="C48"/>
      <c r="D48" s="68"/>
      <c r="E48"/>
      <c r="F48"/>
      <c r="G48" s="1"/>
    </row>
    <row r="49" spans="2:10" ht="16" x14ac:dyDescent="0.2">
      <c r="B49"/>
      <c r="C49"/>
      <c r="D49" s="68"/>
      <c r="E49"/>
      <c r="F49"/>
      <c r="G49" s="1"/>
      <c r="I49" s="2"/>
      <c r="J49" s="2"/>
    </row>
    <row r="50" spans="2:10" ht="16" x14ac:dyDescent="0.2">
      <c r="B50"/>
      <c r="C50"/>
      <c r="D50" s="68"/>
      <c r="E50"/>
      <c r="F50"/>
      <c r="G50" s="1"/>
      <c r="I50" s="2"/>
      <c r="J50" s="2"/>
    </row>
    <row r="51" spans="2:10" ht="16" x14ac:dyDescent="0.2">
      <c r="B51"/>
      <c r="C51"/>
      <c r="D51" s="68"/>
      <c r="E51"/>
      <c r="F51"/>
      <c r="G51" s="1"/>
      <c r="I51" s="2"/>
      <c r="J51" s="2"/>
    </row>
    <row r="52" spans="2:10" ht="16" x14ac:dyDescent="0.2">
      <c r="B52"/>
      <c r="C52"/>
      <c r="D52" s="68"/>
      <c r="E52"/>
      <c r="F52"/>
      <c r="G52" s="1"/>
      <c r="I52" s="2"/>
      <c r="J52" s="2"/>
    </row>
    <row r="53" spans="2:10" ht="16" x14ac:dyDescent="0.2">
      <c r="B53"/>
      <c r="C53"/>
      <c r="D53" s="68"/>
      <c r="E53"/>
      <c r="F53"/>
      <c r="G53" s="1"/>
      <c r="I53" s="2"/>
      <c r="J53" s="2"/>
    </row>
    <row r="54" spans="2:10" ht="16" x14ac:dyDescent="0.2">
      <c r="B54"/>
      <c r="C54"/>
      <c r="D54" s="68"/>
      <c r="E54"/>
      <c r="F54"/>
      <c r="G54" s="1"/>
      <c r="I54" s="2"/>
      <c r="J54" s="2"/>
    </row>
    <row r="55" spans="2:10" ht="16" x14ac:dyDescent="0.2">
      <c r="B55"/>
      <c r="C55"/>
      <c r="D55" s="68"/>
      <c r="E55"/>
      <c r="F55"/>
      <c r="G55" s="1"/>
      <c r="I55" s="2"/>
      <c r="J55" s="2"/>
    </row>
    <row r="56" spans="2:10" ht="16" x14ac:dyDescent="0.2">
      <c r="B56"/>
      <c r="C56"/>
      <c r="D56" s="68"/>
      <c r="E56"/>
      <c r="F56"/>
      <c r="G56" s="1"/>
      <c r="I56" s="2"/>
      <c r="J56" s="2"/>
    </row>
    <row r="57" spans="2:10" ht="16" x14ac:dyDescent="0.2">
      <c r="B57"/>
      <c r="C57"/>
      <c r="D57" s="68"/>
      <c r="E57"/>
      <c r="F57"/>
      <c r="G57" s="1"/>
      <c r="I57" s="2"/>
      <c r="J57" s="2"/>
    </row>
    <row r="58" spans="2:10" ht="16" x14ac:dyDescent="0.2">
      <c r="B58"/>
      <c r="C58"/>
      <c r="D58" s="68"/>
      <c r="E58"/>
      <c r="F58"/>
      <c r="G58" s="1"/>
      <c r="I58" s="2"/>
      <c r="J58" s="2"/>
    </row>
    <row r="59" spans="2:10" ht="16" x14ac:dyDescent="0.2">
      <c r="B59"/>
      <c r="C59"/>
      <c r="D59" s="68"/>
      <c r="E59"/>
      <c r="F59"/>
      <c r="G59" s="1"/>
    </row>
    <row r="60" spans="2:10" ht="16" x14ac:dyDescent="0.2">
      <c r="B60"/>
      <c r="C60"/>
      <c r="D60" s="68"/>
      <c r="E60"/>
      <c r="F60"/>
      <c r="G60" s="1"/>
    </row>
    <row r="61" spans="2:10" ht="16" x14ac:dyDescent="0.2">
      <c r="B61"/>
      <c r="C61"/>
      <c r="D61" s="68"/>
      <c r="E61"/>
      <c r="F61"/>
      <c r="G61" s="1"/>
    </row>
    <row r="62" spans="2:10" ht="16" x14ac:dyDescent="0.2">
      <c r="B62"/>
      <c r="C62"/>
      <c r="D62" s="68"/>
      <c r="E62"/>
      <c r="F62"/>
      <c r="G62" s="1"/>
    </row>
    <row r="63" spans="2:10" ht="16" x14ac:dyDescent="0.2">
      <c r="B63"/>
      <c r="C63"/>
      <c r="D63" s="68"/>
      <c r="E63"/>
      <c r="F63"/>
      <c r="G63" s="1"/>
    </row>
    <row r="64" spans="2:10" ht="16" x14ac:dyDescent="0.2">
      <c r="B64"/>
      <c r="C64"/>
      <c r="D64" s="68"/>
      <c r="E64"/>
      <c r="F64"/>
      <c r="G64" s="1"/>
    </row>
    <row r="65" spans="2:7" ht="16" x14ac:dyDescent="0.2">
      <c r="B65"/>
      <c r="C65"/>
      <c r="D65" s="68"/>
      <c r="E65"/>
      <c r="F65"/>
      <c r="G65" s="1"/>
    </row>
    <row r="66" spans="2:7" ht="16" x14ac:dyDescent="0.2">
      <c r="B66"/>
      <c r="C66"/>
      <c r="D66" s="68"/>
      <c r="E66"/>
      <c r="F66"/>
      <c r="G66" s="1"/>
    </row>
    <row r="67" spans="2:7" ht="16" x14ac:dyDescent="0.2">
      <c r="B67"/>
      <c r="C67"/>
      <c r="D67" s="68"/>
      <c r="E67"/>
      <c r="F67"/>
      <c r="G67" s="1"/>
    </row>
    <row r="68" spans="2:7" ht="16" x14ac:dyDescent="0.2">
      <c r="B68"/>
      <c r="C68"/>
      <c r="D68" s="68"/>
      <c r="E68"/>
      <c r="F68"/>
      <c r="G68" s="1"/>
    </row>
    <row r="69" spans="2:7" ht="16" x14ac:dyDescent="0.2">
      <c r="B69"/>
      <c r="C69"/>
      <c r="D69" s="68"/>
      <c r="E69"/>
      <c r="F69"/>
      <c r="G69" s="1"/>
    </row>
    <row r="70" spans="2:7" ht="16" x14ac:dyDescent="0.2">
      <c r="B70"/>
      <c r="C70"/>
      <c r="D70" s="68"/>
      <c r="E70"/>
      <c r="F70"/>
      <c r="G70" s="1"/>
    </row>
    <row r="71" spans="2:7" ht="16" x14ac:dyDescent="0.2">
      <c r="B71"/>
      <c r="C71"/>
      <c r="D71" s="68"/>
      <c r="E71"/>
      <c r="F71"/>
      <c r="G71" s="1"/>
    </row>
    <row r="72" spans="2:7" ht="16" x14ac:dyDescent="0.2">
      <c r="B72"/>
      <c r="C72"/>
      <c r="D72" s="68"/>
      <c r="E72"/>
      <c r="F72"/>
      <c r="G72" s="1"/>
    </row>
    <row r="73" spans="2:7" ht="16" x14ac:dyDescent="0.2">
      <c r="B73"/>
      <c r="C73"/>
      <c r="D73" s="68"/>
      <c r="E73"/>
      <c r="F73"/>
      <c r="G73" s="1"/>
    </row>
    <row r="74" spans="2:7" ht="16" x14ac:dyDescent="0.2">
      <c r="B74"/>
      <c r="C74"/>
      <c r="D74" s="68"/>
      <c r="E74"/>
      <c r="F74"/>
      <c r="G74" s="1"/>
    </row>
    <row r="75" spans="2:7" ht="16" x14ac:dyDescent="0.2">
      <c r="B75"/>
      <c r="C75"/>
      <c r="D75" s="68"/>
      <c r="E75"/>
      <c r="F75"/>
      <c r="G75" s="1"/>
    </row>
    <row r="76" spans="2:7" ht="16" x14ac:dyDescent="0.2">
      <c r="B76"/>
      <c r="C76"/>
      <c r="D76" s="68"/>
      <c r="E76"/>
      <c r="F76"/>
      <c r="G76" s="1"/>
    </row>
    <row r="77" spans="2:7" ht="16" x14ac:dyDescent="0.2">
      <c r="B77"/>
      <c r="C77"/>
      <c r="D77" s="68"/>
      <c r="E77"/>
      <c r="F77"/>
      <c r="G77" s="1"/>
    </row>
    <row r="78" spans="2:7" ht="16" x14ac:dyDescent="0.2">
      <c r="B78"/>
      <c r="C78"/>
      <c r="D78" s="68"/>
      <c r="E78"/>
      <c r="F78"/>
      <c r="G78" s="1"/>
    </row>
    <row r="79" spans="2:7" ht="16" x14ac:dyDescent="0.2">
      <c r="B79"/>
      <c r="C79"/>
      <c r="D79" s="68"/>
      <c r="E79"/>
      <c r="F79"/>
      <c r="G79" s="1"/>
    </row>
    <row r="80" spans="2:7" ht="16" x14ac:dyDescent="0.2">
      <c r="B80"/>
      <c r="C80"/>
      <c r="D80" s="68"/>
      <c r="E80"/>
      <c r="F80"/>
      <c r="G80" s="1"/>
    </row>
    <row r="81" spans="2:7" ht="16" x14ac:dyDescent="0.2">
      <c r="B81"/>
      <c r="C81"/>
      <c r="D81" s="68"/>
      <c r="E81"/>
      <c r="F81"/>
      <c r="G81" s="1"/>
    </row>
    <row r="82" spans="2:7" ht="16" x14ac:dyDescent="0.2">
      <c r="B82"/>
      <c r="C82"/>
      <c r="D82" s="68"/>
      <c r="E82"/>
      <c r="F82"/>
      <c r="G82" s="1"/>
    </row>
    <row r="83" spans="2:7" ht="16" x14ac:dyDescent="0.2">
      <c r="B83"/>
      <c r="C83"/>
      <c r="D83" s="68"/>
      <c r="E83"/>
      <c r="F83"/>
      <c r="G83" s="1"/>
    </row>
    <row r="84" spans="2:7" ht="16" x14ac:dyDescent="0.2">
      <c r="B84"/>
      <c r="C84"/>
      <c r="D84" s="68"/>
      <c r="E84"/>
      <c r="F84"/>
      <c r="G84" s="1"/>
    </row>
    <row r="85" spans="2:7" ht="16" x14ac:dyDescent="0.2">
      <c r="B85"/>
      <c r="C85"/>
      <c r="D85" s="68"/>
      <c r="E85"/>
      <c r="F85"/>
      <c r="G85" s="1"/>
    </row>
    <row r="86" spans="2:7" ht="16" x14ac:dyDescent="0.2">
      <c r="B86" s="1"/>
      <c r="C86" s="1"/>
      <c r="D86" s="53"/>
      <c r="E86" s="53"/>
      <c r="F86" s="53"/>
      <c r="G86" s="1"/>
    </row>
    <row r="87" spans="2:7" ht="16" x14ac:dyDescent="0.2">
      <c r="B87" s="1"/>
      <c r="C87" s="1"/>
      <c r="D87" s="53"/>
      <c r="E87" s="53"/>
      <c r="F87" s="53"/>
      <c r="G87" s="1"/>
    </row>
    <row r="88" spans="2:7" ht="16" x14ac:dyDescent="0.2">
      <c r="B88" s="1"/>
      <c r="C88" s="1"/>
      <c r="D88" s="53"/>
      <c r="E88" s="53"/>
      <c r="F88" s="53"/>
      <c r="G88" s="1"/>
    </row>
    <row r="89" spans="2:7" ht="16" x14ac:dyDescent="0.2">
      <c r="B89" s="1"/>
      <c r="C89" s="1"/>
      <c r="D89" s="53"/>
      <c r="E89" s="53"/>
      <c r="F89" s="53"/>
      <c r="G89" s="1"/>
    </row>
    <row r="90" spans="2:7" ht="16" x14ac:dyDescent="0.2">
      <c r="B90" s="1"/>
      <c r="C90" s="1"/>
      <c r="D90" s="53"/>
      <c r="E90" s="53"/>
      <c r="F90" s="53"/>
      <c r="G90" s="1"/>
    </row>
    <row r="91" spans="2:7" ht="16" x14ac:dyDescent="0.2">
      <c r="B91" s="1"/>
      <c r="C91" s="1"/>
      <c r="D91" s="53"/>
      <c r="E91" s="53"/>
      <c r="F91" s="53"/>
      <c r="G91" s="1"/>
    </row>
    <row r="92" spans="2:7" ht="16" x14ac:dyDescent="0.2">
      <c r="B92" s="1"/>
      <c r="C92" s="1"/>
      <c r="D92" s="53"/>
      <c r="E92" s="53"/>
      <c r="F92" s="53"/>
      <c r="G92" s="1"/>
    </row>
    <row r="93" spans="2:7" ht="16" x14ac:dyDescent="0.2">
      <c r="B93" s="1"/>
      <c r="C93" s="1"/>
      <c r="D93" s="53"/>
      <c r="E93" s="53"/>
      <c r="F93" s="53"/>
      <c r="G93" s="1"/>
    </row>
    <row r="94" spans="2:7" ht="16" x14ac:dyDescent="0.2">
      <c r="B94" s="1"/>
      <c r="C94" s="1"/>
      <c r="D94" s="53"/>
      <c r="E94" s="53"/>
      <c r="F94" s="53"/>
      <c r="G94" s="1"/>
    </row>
    <row r="95" spans="2:7" ht="16" x14ac:dyDescent="0.2">
      <c r="B95" s="1"/>
      <c r="C95" s="1"/>
      <c r="D95" s="53"/>
      <c r="E95" s="53"/>
      <c r="F95" s="53"/>
      <c r="G95" s="1"/>
    </row>
    <row r="96" spans="2:7" ht="16" x14ac:dyDescent="0.2">
      <c r="B96" s="1"/>
      <c r="C96" s="1"/>
      <c r="D96" s="53"/>
      <c r="E96" s="53"/>
      <c r="F96" s="53"/>
      <c r="G96" s="1"/>
    </row>
    <row r="97" spans="2:7" ht="16" x14ac:dyDescent="0.2">
      <c r="B97" s="1"/>
      <c r="C97" s="1"/>
      <c r="D97" s="53"/>
      <c r="E97" s="53"/>
      <c r="F97" s="53"/>
      <c r="G97" s="1"/>
    </row>
    <row r="98" spans="2:7" ht="16" x14ac:dyDescent="0.2">
      <c r="B98" s="1"/>
      <c r="C98" s="1"/>
      <c r="D98" s="53"/>
      <c r="E98" s="53"/>
      <c r="F98" s="53"/>
      <c r="G98" s="1"/>
    </row>
    <row r="99" spans="2:7" ht="16" x14ac:dyDescent="0.2">
      <c r="B99" s="1"/>
      <c r="C99" s="1"/>
      <c r="D99" s="53"/>
      <c r="E99" s="53"/>
      <c r="F99" s="53"/>
      <c r="G99" s="1"/>
    </row>
    <row r="100" spans="2:7" ht="16" x14ac:dyDescent="0.2">
      <c r="B100" s="1"/>
      <c r="C100" s="1"/>
      <c r="D100" s="53"/>
      <c r="E100" s="53"/>
      <c r="F100" s="53"/>
      <c r="G100" s="1"/>
    </row>
    <row r="101" spans="2:7" ht="16" x14ac:dyDescent="0.2">
      <c r="B101" s="1"/>
      <c r="C101" s="1"/>
      <c r="D101" s="53"/>
      <c r="E101" s="53"/>
      <c r="F101" s="53"/>
      <c r="G101" s="1"/>
    </row>
    <row r="102" spans="2:7" ht="16" x14ac:dyDescent="0.2">
      <c r="B102" s="1"/>
      <c r="C102" s="1"/>
      <c r="D102" s="53"/>
      <c r="E102" s="53"/>
      <c r="F102" s="53"/>
      <c r="G102" s="1"/>
    </row>
    <row r="103" spans="2:7" ht="16" x14ac:dyDescent="0.2">
      <c r="B103" s="1"/>
      <c r="C103" s="1"/>
      <c r="D103" s="53"/>
      <c r="E103" s="53"/>
      <c r="F103" s="53"/>
      <c r="G103" s="1"/>
    </row>
    <row r="104" spans="2:7" ht="16" x14ac:dyDescent="0.2">
      <c r="B104" s="1"/>
      <c r="C104" s="1"/>
      <c r="D104" s="53"/>
      <c r="E104" s="53"/>
      <c r="F104" s="53"/>
      <c r="G104" s="1"/>
    </row>
    <row r="105" spans="2:7" ht="16" x14ac:dyDescent="0.2">
      <c r="B105" s="1"/>
      <c r="C105" s="1"/>
      <c r="D105" s="53"/>
      <c r="E105" s="53"/>
      <c r="F105" s="53"/>
      <c r="G105" s="1"/>
    </row>
    <row r="106" spans="2:7" ht="16" x14ac:dyDescent="0.2">
      <c r="B106" s="1"/>
      <c r="C106" s="1"/>
      <c r="D106" s="53"/>
      <c r="E106" s="53"/>
      <c r="F106" s="53"/>
      <c r="G106" s="1"/>
    </row>
    <row r="107" spans="2:7" ht="16" x14ac:dyDescent="0.2">
      <c r="B107" s="1"/>
      <c r="C107" s="1"/>
      <c r="D107" s="53"/>
      <c r="E107" s="53"/>
      <c r="F107" s="53"/>
      <c r="G107" s="1"/>
    </row>
    <row r="108" spans="2:7" ht="16" x14ac:dyDescent="0.2">
      <c r="B108" s="1"/>
      <c r="C108" s="1"/>
      <c r="D108" s="53"/>
      <c r="E108" s="53"/>
      <c r="F108" s="53"/>
      <c r="G108" s="1"/>
    </row>
    <row r="109" spans="2:7" ht="16" x14ac:dyDescent="0.2">
      <c r="B109" s="1"/>
      <c r="C109" s="1"/>
      <c r="D109" s="53"/>
      <c r="E109" s="53"/>
      <c r="F109" s="53"/>
      <c r="G109" s="1"/>
    </row>
    <row r="110" spans="2:7" ht="16" x14ac:dyDescent="0.2">
      <c r="B110" s="1"/>
      <c r="C110" s="1"/>
      <c r="D110" s="53"/>
      <c r="E110" s="53"/>
      <c r="F110" s="53"/>
      <c r="G110" s="1"/>
    </row>
    <row r="111" spans="2:7" ht="16" x14ac:dyDescent="0.2">
      <c r="B111" s="1"/>
      <c r="C111" s="1"/>
      <c r="D111" s="53"/>
      <c r="E111" s="53"/>
      <c r="F111" s="53"/>
      <c r="G111" s="1"/>
    </row>
    <row r="112" spans="2:7" ht="16" x14ac:dyDescent="0.2">
      <c r="B112" s="1"/>
      <c r="C112" s="1"/>
      <c r="D112" s="53"/>
      <c r="E112" s="53"/>
      <c r="F112" s="53"/>
      <c r="G112" s="1"/>
    </row>
    <row r="113" spans="2:7" ht="21" customHeight="1" x14ac:dyDescent="0.2">
      <c r="B113" s="1"/>
      <c r="C113" s="1"/>
      <c r="D113" s="53"/>
      <c r="E113" s="53"/>
      <c r="F113" s="53"/>
      <c r="G113" s="1"/>
    </row>
    <row r="114" spans="2:7" ht="21" customHeight="1" x14ac:dyDescent="0.2">
      <c r="B114" s="1"/>
      <c r="C114" s="1"/>
      <c r="D114" s="53"/>
      <c r="E114" s="53"/>
      <c r="F114" s="53"/>
      <c r="G114" s="1"/>
    </row>
    <row r="115" spans="2:7" ht="21" customHeight="1" x14ac:dyDescent="0.2">
      <c r="B115" s="1"/>
      <c r="C115" s="1"/>
      <c r="D115" s="53"/>
      <c r="E115" s="53"/>
      <c r="F115" s="53"/>
      <c r="G115" s="1"/>
    </row>
    <row r="116" spans="2:7" ht="21" customHeight="1" x14ac:dyDescent="0.2">
      <c r="B116" s="1"/>
      <c r="C116" s="1"/>
      <c r="D116" s="53"/>
      <c r="E116" s="53"/>
      <c r="F116" s="53"/>
      <c r="G116" s="1"/>
    </row>
    <row r="117" spans="2:7" ht="21" customHeight="1" x14ac:dyDescent="0.2">
      <c r="B117" s="1"/>
      <c r="C117" s="1"/>
      <c r="D117" s="53"/>
      <c r="E117" s="53"/>
      <c r="F117" s="53"/>
      <c r="G117" s="1"/>
    </row>
    <row r="118" spans="2:7" ht="21" customHeight="1" x14ac:dyDescent="0.2">
      <c r="B118" s="1"/>
      <c r="C118" s="1"/>
      <c r="D118" s="53"/>
      <c r="E118" s="53"/>
    </row>
    <row r="119" spans="2:7" ht="21" customHeight="1" x14ac:dyDescent="0.2">
      <c r="B119" s="1"/>
      <c r="C119" s="1"/>
      <c r="D119" s="53"/>
      <c r="E119" s="53"/>
    </row>
    <row r="120" spans="2:7" ht="21" customHeight="1" x14ac:dyDescent="0.2">
      <c r="B120" s="1"/>
      <c r="C120" s="1"/>
      <c r="D120" s="53"/>
      <c r="E120" s="53"/>
    </row>
    <row r="121" spans="2:7" ht="21" customHeight="1" x14ac:dyDescent="0.2">
      <c r="B121" s="1"/>
      <c r="C121" s="1"/>
      <c r="D121" s="53"/>
      <c r="E121" s="53"/>
    </row>
    <row r="122" spans="2:7" ht="21" customHeight="1" x14ac:dyDescent="0.2">
      <c r="B122" s="1"/>
      <c r="C122" s="1"/>
      <c r="D122" s="53"/>
      <c r="E122" s="53"/>
    </row>
    <row r="123" spans="2:7" ht="21" customHeight="1" x14ac:dyDescent="0.2">
      <c r="B123" s="1"/>
      <c r="C123" s="1"/>
      <c r="D123" s="53"/>
      <c r="E123" s="53"/>
    </row>
    <row r="124" spans="2:7" ht="21" customHeight="1" x14ac:dyDescent="0.2">
      <c r="B124" s="1"/>
      <c r="C124" s="1"/>
      <c r="D124" s="53"/>
      <c r="E124" s="53"/>
    </row>
    <row r="125" spans="2:7" ht="21" customHeight="1" x14ac:dyDescent="0.2">
      <c r="B125" s="1"/>
      <c r="C125" s="1"/>
      <c r="D125" s="53"/>
      <c r="E125" s="53"/>
    </row>
    <row r="126" spans="2:7" ht="21" customHeight="1" x14ac:dyDescent="0.2">
      <c r="B126" s="1"/>
      <c r="C126" s="1"/>
      <c r="D126" s="53"/>
      <c r="E126" s="53"/>
    </row>
    <row r="127" spans="2:7" ht="21" customHeight="1" x14ac:dyDescent="0.2">
      <c r="B127" s="1"/>
      <c r="C127" s="1"/>
      <c r="D127" s="53"/>
      <c r="E127" s="53"/>
    </row>
    <row r="128" spans="2:7" ht="21" customHeight="1" x14ac:dyDescent="0.2">
      <c r="B128" s="1"/>
      <c r="C128" s="1"/>
      <c r="D128" s="53"/>
      <c r="E128" s="53"/>
    </row>
    <row r="129" spans="2:5" ht="21" customHeight="1" x14ac:dyDescent="0.2">
      <c r="B129" s="1"/>
      <c r="C129" s="1"/>
      <c r="D129" s="53"/>
      <c r="E129" s="53"/>
    </row>
    <row r="130" spans="2:5" ht="21" customHeight="1" x14ac:dyDescent="0.2">
      <c r="B130" s="1"/>
      <c r="C130" s="1"/>
      <c r="D130" s="53"/>
      <c r="E130" s="53"/>
    </row>
    <row r="131" spans="2:5" ht="21" customHeight="1" x14ac:dyDescent="0.2">
      <c r="B131" s="1"/>
      <c r="C131" s="1"/>
      <c r="D131" s="53"/>
      <c r="E131" s="53"/>
    </row>
    <row r="132" spans="2:5" ht="21" customHeight="1" x14ac:dyDescent="0.2">
      <c r="B132" s="1"/>
      <c r="C132" s="1"/>
      <c r="D132" s="53"/>
      <c r="E132" s="53"/>
    </row>
    <row r="133" spans="2:5" ht="21" customHeight="1" x14ac:dyDescent="0.2">
      <c r="B133" s="1"/>
      <c r="C133" s="1"/>
      <c r="D133" s="53"/>
      <c r="E133" s="53"/>
    </row>
    <row r="134" spans="2:5" ht="21" customHeight="1" x14ac:dyDescent="0.2">
      <c r="B134" s="1"/>
      <c r="C134" s="1"/>
      <c r="D134" s="53"/>
      <c r="E134" s="53"/>
    </row>
    <row r="135" spans="2:5" ht="21" customHeight="1" x14ac:dyDescent="0.2">
      <c r="B135" s="1"/>
      <c r="C135" s="1"/>
      <c r="D135" s="53"/>
      <c r="E135" s="53"/>
    </row>
    <row r="136" spans="2:5" ht="21" customHeight="1" x14ac:dyDescent="0.2">
      <c r="B136" s="1"/>
      <c r="C136" s="1"/>
      <c r="D136" s="53"/>
      <c r="E136" s="53"/>
    </row>
    <row r="137" spans="2:5" ht="21" customHeight="1" x14ac:dyDescent="0.2">
      <c r="B137" s="1"/>
      <c r="C137" s="1"/>
      <c r="D137" s="53"/>
      <c r="E137" s="53"/>
    </row>
    <row r="138" spans="2:5" ht="21" customHeight="1" x14ac:dyDescent="0.2">
      <c r="B138" s="1"/>
      <c r="C138" s="1"/>
      <c r="D138" s="53"/>
      <c r="E138" s="53"/>
    </row>
    <row r="139" spans="2:5" ht="21" customHeight="1" x14ac:dyDescent="0.2">
      <c r="B139" s="1"/>
      <c r="C139" s="1"/>
      <c r="D139" s="53"/>
      <c r="E139" s="53"/>
    </row>
    <row r="140" spans="2:5" ht="21" customHeight="1" x14ac:dyDescent="0.2">
      <c r="B140" s="1"/>
      <c r="C140" s="1"/>
      <c r="D140" s="53"/>
      <c r="E140" s="53"/>
    </row>
    <row r="141" spans="2:5" ht="21" customHeight="1" x14ac:dyDescent="0.2">
      <c r="B141" s="1"/>
      <c r="C141" s="1"/>
      <c r="D141" s="53"/>
      <c r="E141" s="53"/>
    </row>
    <row r="142" spans="2:5" ht="21" customHeight="1" x14ac:dyDescent="0.2">
      <c r="B142" s="1"/>
      <c r="C142" s="1"/>
      <c r="D142" s="53"/>
      <c r="E142" s="53"/>
    </row>
    <row r="143" spans="2:5" ht="21" customHeight="1" x14ac:dyDescent="0.2">
      <c r="B143" s="1"/>
      <c r="C143" s="1"/>
      <c r="D143" s="53"/>
      <c r="E143" s="53"/>
    </row>
    <row r="144" spans="2:5" ht="21" customHeight="1" x14ac:dyDescent="0.2">
      <c r="B144" s="1"/>
      <c r="C144" s="1"/>
      <c r="D144" s="53"/>
      <c r="E144" s="53"/>
    </row>
    <row r="145" spans="2:5" ht="21" customHeight="1" x14ac:dyDescent="0.2">
      <c r="B145" s="1"/>
      <c r="C145" s="1"/>
      <c r="D145" s="53"/>
      <c r="E145" s="53"/>
    </row>
    <row r="146" spans="2:5" ht="21" customHeight="1" x14ac:dyDescent="0.2">
      <c r="B146" s="1"/>
      <c r="C146" s="1"/>
      <c r="D146" s="53"/>
      <c r="E146" s="53"/>
    </row>
    <row r="147" spans="2:5" ht="21" customHeight="1" x14ac:dyDescent="0.2">
      <c r="B147" s="1"/>
      <c r="C147" s="1"/>
      <c r="D147" s="53"/>
      <c r="E147" s="53"/>
    </row>
    <row r="148" spans="2:5" ht="21" customHeight="1" x14ac:dyDescent="0.2">
      <c r="B148" s="1"/>
      <c r="C148" s="1"/>
      <c r="D148" s="53"/>
      <c r="E148" s="53"/>
    </row>
    <row r="149" spans="2:5" ht="21" customHeight="1" x14ac:dyDescent="0.2">
      <c r="B149" s="1"/>
      <c r="C149" s="1"/>
      <c r="D149" s="53"/>
      <c r="E149" s="53"/>
    </row>
    <row r="150" spans="2:5" ht="21" customHeight="1" x14ac:dyDescent="0.2">
      <c r="B150" s="1"/>
      <c r="C150" s="1"/>
      <c r="D150" s="53"/>
      <c r="E150" s="53"/>
    </row>
    <row r="151" spans="2:5" ht="21" customHeight="1" x14ac:dyDescent="0.2">
      <c r="B151" s="1"/>
      <c r="C151" s="1"/>
      <c r="D151" s="53"/>
      <c r="E151" s="53"/>
    </row>
    <row r="152" spans="2:5" ht="21" customHeight="1" x14ac:dyDescent="0.2">
      <c r="B152" s="1"/>
      <c r="C152" s="1"/>
      <c r="D152" s="53"/>
      <c r="E152" s="53"/>
    </row>
    <row r="153" spans="2:5" ht="21" customHeight="1" x14ac:dyDescent="0.2">
      <c r="B153" s="1"/>
      <c r="C153" s="1"/>
      <c r="D153" s="53"/>
      <c r="E153" s="53"/>
    </row>
    <row r="154" spans="2:5" ht="21" customHeight="1" x14ac:dyDescent="0.2">
      <c r="B154" s="1"/>
      <c r="C154" s="1"/>
      <c r="D154" s="53"/>
      <c r="E154" s="53"/>
    </row>
    <row r="155" spans="2:5" ht="21" customHeight="1" x14ac:dyDescent="0.2">
      <c r="B155" s="1"/>
      <c r="C155" s="1"/>
      <c r="D155" s="53"/>
      <c r="E155" s="53"/>
    </row>
    <row r="156" spans="2:5" ht="21" customHeight="1" x14ac:dyDescent="0.2">
      <c r="B156" s="1"/>
      <c r="C156" s="1"/>
      <c r="D156" s="53"/>
      <c r="E156" s="53"/>
    </row>
    <row r="157" spans="2:5" ht="21" customHeight="1" x14ac:dyDescent="0.2">
      <c r="B157" s="1"/>
      <c r="C157" s="1"/>
      <c r="D157" s="53"/>
      <c r="E157" s="53"/>
    </row>
    <row r="158" spans="2:5" ht="21" customHeight="1" x14ac:dyDescent="0.2">
      <c r="B158" s="1"/>
      <c r="C158" s="1"/>
      <c r="D158" s="53"/>
      <c r="E158" s="53"/>
    </row>
    <row r="159" spans="2:5" ht="21" customHeight="1" x14ac:dyDescent="0.2">
      <c r="B159" s="1"/>
      <c r="C159" s="1"/>
      <c r="D159" s="53"/>
      <c r="E159" s="53"/>
    </row>
    <row r="160" spans="2:5" ht="21" customHeight="1" x14ac:dyDescent="0.2">
      <c r="B160" s="1"/>
      <c r="C160" s="1"/>
      <c r="D160" s="53"/>
      <c r="E160" s="53"/>
    </row>
    <row r="161" spans="2:5" ht="21" customHeight="1" x14ac:dyDescent="0.2">
      <c r="B161" s="1"/>
      <c r="C161" s="1"/>
      <c r="D161" s="53"/>
      <c r="E161" s="53"/>
    </row>
    <row r="162" spans="2:5" ht="21" customHeight="1" x14ac:dyDescent="0.2">
      <c r="B162" s="1"/>
      <c r="C162" s="1"/>
      <c r="D162" s="53"/>
      <c r="E162" s="53"/>
    </row>
    <row r="163" spans="2:5" ht="21" customHeight="1" x14ac:dyDescent="0.2">
      <c r="B163" s="2"/>
      <c r="C163" s="8"/>
    </row>
    <row r="164" spans="2:5" ht="21" customHeight="1" x14ac:dyDescent="0.2">
      <c r="B164" s="2"/>
      <c r="C164" s="8"/>
    </row>
    <row r="165" spans="2:5" ht="21" customHeight="1" x14ac:dyDescent="0.2">
      <c r="B165" s="2"/>
      <c r="C165" s="8"/>
    </row>
    <row r="166" spans="2:5" ht="21" customHeight="1" x14ac:dyDescent="0.2">
      <c r="B166" s="2"/>
      <c r="C166" s="8"/>
    </row>
    <row r="167" spans="2:5" ht="21" customHeight="1" x14ac:dyDescent="0.2">
      <c r="B167" s="2"/>
      <c r="C167" s="8"/>
    </row>
    <row r="168" spans="2:5" ht="21" customHeight="1" x14ac:dyDescent="0.2">
      <c r="B168" s="2"/>
      <c r="C168" s="8"/>
    </row>
    <row r="169" spans="2:5" ht="21" customHeight="1" x14ac:dyDescent="0.2">
      <c r="B169" s="2"/>
      <c r="C169" s="8"/>
    </row>
    <row r="170" spans="2:5" ht="21" customHeight="1" x14ac:dyDescent="0.2">
      <c r="B170" s="2"/>
      <c r="C170" s="8"/>
    </row>
    <row r="171" spans="2:5" ht="21" customHeight="1" x14ac:dyDescent="0.2">
      <c r="B171" s="2"/>
      <c r="C171" s="8"/>
    </row>
    <row r="172" spans="2:5" ht="21" customHeight="1" x14ac:dyDescent="0.2">
      <c r="B172" s="2"/>
      <c r="C172" s="8"/>
    </row>
    <row r="173" spans="2:5" ht="21" customHeight="1" x14ac:dyDescent="0.2">
      <c r="B173" s="2"/>
      <c r="C173" s="8"/>
    </row>
    <row r="174" spans="2:5" ht="21" customHeight="1" x14ac:dyDescent="0.2">
      <c r="B174" s="2"/>
      <c r="C174" s="8"/>
    </row>
    <row r="175" spans="2:5" ht="21" customHeight="1" x14ac:dyDescent="0.2">
      <c r="B175" s="2"/>
      <c r="C175" s="8"/>
    </row>
    <row r="176" spans="2:5" ht="21" customHeight="1" x14ac:dyDescent="0.2">
      <c r="B176" s="2"/>
      <c r="C176" s="8"/>
    </row>
    <row r="177" spans="2:3" ht="21" customHeight="1" x14ac:dyDescent="0.2">
      <c r="B177" s="2"/>
      <c r="C177" s="8"/>
    </row>
    <row r="178" spans="2:3" ht="21" customHeight="1" x14ac:dyDescent="0.2">
      <c r="B178" s="2"/>
      <c r="C178" s="8"/>
    </row>
    <row r="179" spans="2:3" ht="21" customHeight="1" x14ac:dyDescent="0.2">
      <c r="B179" s="2"/>
      <c r="C179" s="8"/>
    </row>
    <row r="180" spans="2:3" ht="21" customHeight="1" x14ac:dyDescent="0.2">
      <c r="B180" s="2"/>
      <c r="C180" s="8"/>
    </row>
    <row r="181" spans="2:3" ht="21" customHeight="1" x14ac:dyDescent="0.2">
      <c r="B181" s="2"/>
      <c r="C181" s="8"/>
    </row>
    <row r="182" spans="2:3" ht="21" customHeight="1" x14ac:dyDescent="0.2">
      <c r="B182" s="2"/>
      <c r="C182" s="8"/>
    </row>
    <row r="183" spans="2:3" ht="21" customHeight="1" x14ac:dyDescent="0.2">
      <c r="B183" s="2"/>
      <c r="C183" s="8"/>
    </row>
    <row r="184" spans="2:3" ht="21" customHeight="1" x14ac:dyDescent="0.2">
      <c r="B184" s="2"/>
      <c r="C184" s="8"/>
    </row>
    <row r="185" spans="2:3" ht="21" customHeight="1" x14ac:dyDescent="0.2">
      <c r="B185" s="2"/>
      <c r="C185" s="8"/>
    </row>
    <row r="186" spans="2:3" ht="21" customHeight="1" x14ac:dyDescent="0.2">
      <c r="B186" s="2"/>
      <c r="C186" s="8"/>
    </row>
    <row r="187" spans="2:3" ht="21" customHeight="1" x14ac:dyDescent="0.2">
      <c r="B187" s="2"/>
      <c r="C187" s="8"/>
    </row>
    <row r="188" spans="2:3" ht="21" customHeight="1" x14ac:dyDescent="0.2">
      <c r="B188" s="2"/>
      <c r="C188" s="8"/>
    </row>
    <row r="189" spans="2:3" ht="21" customHeight="1" x14ac:dyDescent="0.2">
      <c r="B189" s="2"/>
      <c r="C189" s="8"/>
    </row>
    <row r="190" spans="2:3" ht="21" customHeight="1" x14ac:dyDescent="0.2">
      <c r="B190" s="2"/>
      <c r="C190" s="8"/>
    </row>
    <row r="191" spans="2:3" ht="21" customHeight="1" x14ac:dyDescent="0.2">
      <c r="B191" s="2"/>
      <c r="C191" s="8"/>
    </row>
    <row r="192" spans="2:3" ht="21" customHeight="1" x14ac:dyDescent="0.2">
      <c r="B192" s="2"/>
      <c r="C192" s="8"/>
    </row>
    <row r="193" spans="2:3" ht="21" customHeight="1" x14ac:dyDescent="0.2">
      <c r="B193" s="2"/>
      <c r="C193" s="8"/>
    </row>
    <row r="194" spans="2:3" ht="21" customHeight="1" x14ac:dyDescent="0.2">
      <c r="B194" s="2"/>
      <c r="C194" s="8"/>
    </row>
    <row r="195" spans="2:3" ht="21" customHeight="1" x14ac:dyDescent="0.2">
      <c r="B195" s="2"/>
      <c r="C195" s="8"/>
    </row>
    <row r="196" spans="2:3" ht="21" customHeight="1" x14ac:dyDescent="0.2">
      <c r="B196" s="2"/>
      <c r="C196" s="8"/>
    </row>
    <row r="197" spans="2:3" ht="21" customHeight="1" x14ac:dyDescent="0.2">
      <c r="B197" s="2"/>
      <c r="C197" s="8"/>
    </row>
    <row r="198" spans="2:3" ht="21" customHeight="1" x14ac:dyDescent="0.2">
      <c r="B198" s="2"/>
      <c r="C198" s="8"/>
    </row>
    <row r="199" spans="2:3" ht="21" customHeight="1" x14ac:dyDescent="0.2">
      <c r="B199" s="2"/>
      <c r="C199" s="8"/>
    </row>
    <row r="200" spans="2:3" ht="21" customHeight="1" x14ac:dyDescent="0.2">
      <c r="B200" s="2"/>
      <c r="C200" s="8"/>
    </row>
    <row r="201" spans="2:3" ht="21" customHeight="1" x14ac:dyDescent="0.2">
      <c r="B201" s="2"/>
      <c r="C201" s="8"/>
    </row>
    <row r="202" spans="2:3" ht="21" customHeight="1" x14ac:dyDescent="0.2">
      <c r="B202" s="2"/>
      <c r="C202" s="8"/>
    </row>
    <row r="203" spans="2:3" ht="21" customHeight="1" x14ac:dyDescent="0.2">
      <c r="B203" s="2"/>
      <c r="C203" s="8"/>
    </row>
    <row r="204" spans="2:3" ht="21" customHeight="1" x14ac:dyDescent="0.2">
      <c r="B204" s="2"/>
      <c r="C204" s="8"/>
    </row>
    <row r="205" spans="2:3" ht="21" customHeight="1" x14ac:dyDescent="0.2">
      <c r="B205" s="2"/>
      <c r="C205" s="8"/>
    </row>
    <row r="206" spans="2:3" ht="21" customHeight="1" x14ac:dyDescent="0.2">
      <c r="B206" s="2"/>
      <c r="C206" s="8"/>
    </row>
    <row r="207" spans="2:3" ht="21" customHeight="1" x14ac:dyDescent="0.2">
      <c r="B207" s="2"/>
      <c r="C207" s="8"/>
    </row>
    <row r="208" spans="2:3" ht="21" customHeight="1" x14ac:dyDescent="0.2">
      <c r="B208" s="2"/>
      <c r="C208" s="8"/>
    </row>
    <row r="209" spans="2:3" ht="21" customHeight="1" x14ac:dyDescent="0.2">
      <c r="B209" s="2"/>
      <c r="C209" s="8"/>
    </row>
    <row r="210" spans="2:3" ht="21" customHeight="1" x14ac:dyDescent="0.2">
      <c r="B210" s="2"/>
      <c r="C210" s="8"/>
    </row>
    <row r="211" spans="2:3" ht="21" customHeight="1" x14ac:dyDescent="0.2">
      <c r="B211" s="2"/>
      <c r="C211" s="8"/>
    </row>
    <row r="212" spans="2:3" ht="21" customHeight="1" x14ac:dyDescent="0.2">
      <c r="B212" s="2"/>
      <c r="C212" s="8"/>
    </row>
    <row r="213" spans="2:3" ht="21" customHeight="1" x14ac:dyDescent="0.2">
      <c r="B213" s="2"/>
      <c r="C213" s="8"/>
    </row>
    <row r="214" spans="2:3" ht="21" customHeight="1" x14ac:dyDescent="0.2">
      <c r="B214" s="2"/>
      <c r="C214" s="8"/>
    </row>
    <row r="215" spans="2:3" ht="21" customHeight="1" x14ac:dyDescent="0.2">
      <c r="B215" s="2"/>
      <c r="C215" s="8"/>
    </row>
    <row r="216" spans="2:3" ht="21" customHeight="1" x14ac:dyDescent="0.2">
      <c r="B216" s="2"/>
      <c r="C216" s="8"/>
    </row>
    <row r="217" spans="2:3" ht="21" customHeight="1" x14ac:dyDescent="0.2">
      <c r="B217" s="2"/>
      <c r="C217" s="8"/>
    </row>
    <row r="218" spans="2:3" ht="21" customHeight="1" x14ac:dyDescent="0.2">
      <c r="B218" s="2"/>
      <c r="C218" s="8"/>
    </row>
    <row r="219" spans="2:3" ht="21" customHeight="1" x14ac:dyDescent="0.2">
      <c r="B219" s="2"/>
      <c r="C219" s="8"/>
    </row>
    <row r="220" spans="2:3" ht="21" customHeight="1" x14ac:dyDescent="0.2">
      <c r="B220" s="2"/>
      <c r="C220" s="8"/>
    </row>
    <row r="221" spans="2:3" ht="21" customHeight="1" x14ac:dyDescent="0.2">
      <c r="B221" s="2"/>
      <c r="C221" s="8"/>
    </row>
    <row r="222" spans="2:3" ht="21" customHeight="1" x14ac:dyDescent="0.2">
      <c r="B222" s="2"/>
      <c r="C222" s="8"/>
    </row>
    <row r="223" spans="2:3" ht="21" customHeight="1" x14ac:dyDescent="0.2">
      <c r="B223" s="2"/>
      <c r="C223" s="8"/>
    </row>
    <row r="224" spans="2:3" ht="21" customHeight="1" x14ac:dyDescent="0.2">
      <c r="B224" s="2"/>
      <c r="C224" s="8"/>
    </row>
    <row r="225" spans="2:3" ht="21" customHeight="1" x14ac:dyDescent="0.2">
      <c r="B225" s="2"/>
      <c r="C225" s="8"/>
    </row>
    <row r="226" spans="2:3" ht="21" customHeight="1" x14ac:dyDescent="0.2">
      <c r="B226" s="2"/>
      <c r="C226" s="8"/>
    </row>
    <row r="227" spans="2:3" ht="21" customHeight="1" x14ac:dyDescent="0.2">
      <c r="B227" s="2"/>
      <c r="C227" s="8"/>
    </row>
    <row r="228" spans="2:3" ht="21" customHeight="1" x14ac:dyDescent="0.2">
      <c r="B228" s="2"/>
      <c r="C228" s="8"/>
    </row>
    <row r="229" spans="2:3" ht="21" customHeight="1" x14ac:dyDescent="0.2">
      <c r="B229" s="2"/>
      <c r="C229" s="8"/>
    </row>
    <row r="230" spans="2:3" ht="21" customHeight="1" x14ac:dyDescent="0.2">
      <c r="B230" s="2"/>
      <c r="C230" s="8"/>
    </row>
    <row r="231" spans="2:3" ht="21" customHeight="1" x14ac:dyDescent="0.2">
      <c r="B231" s="2"/>
      <c r="C231" s="8"/>
    </row>
    <row r="232" spans="2:3" ht="21" customHeight="1" x14ac:dyDescent="0.2">
      <c r="B232" s="2"/>
      <c r="C232" s="8"/>
    </row>
    <row r="233" spans="2:3" ht="21" customHeight="1" x14ac:dyDescent="0.2">
      <c r="B233" s="2"/>
      <c r="C233" s="8"/>
    </row>
    <row r="234" spans="2:3" ht="21" customHeight="1" x14ac:dyDescent="0.2">
      <c r="B234" s="2"/>
      <c r="C234" s="8"/>
    </row>
    <row r="235" spans="2:3" ht="21" customHeight="1" x14ac:dyDescent="0.2">
      <c r="B235" s="2"/>
      <c r="C235" s="8"/>
    </row>
    <row r="236" spans="2:3" ht="21" customHeight="1" x14ac:dyDescent="0.2">
      <c r="B236" s="2"/>
      <c r="C236" s="8"/>
    </row>
    <row r="237" spans="2:3" ht="21" customHeight="1" x14ac:dyDescent="0.2">
      <c r="B237" s="2"/>
      <c r="C237" s="8"/>
    </row>
    <row r="238" spans="2:3" ht="21" customHeight="1" x14ac:dyDescent="0.2">
      <c r="B238" s="2"/>
      <c r="C238" s="8"/>
    </row>
    <row r="239" spans="2:3" ht="21" customHeight="1" x14ac:dyDescent="0.2">
      <c r="B239" s="2"/>
      <c r="C239" s="8"/>
    </row>
    <row r="240" spans="2:3" ht="21" customHeight="1" x14ac:dyDescent="0.2">
      <c r="B240" s="2"/>
      <c r="C240" s="8"/>
    </row>
    <row r="241" spans="2:3" ht="21" customHeight="1" x14ac:dyDescent="0.2">
      <c r="B241" s="2"/>
      <c r="C241" s="8"/>
    </row>
    <row r="242" spans="2:3" ht="21" customHeight="1" x14ac:dyDescent="0.2">
      <c r="B242" s="2"/>
      <c r="C242" s="8"/>
    </row>
    <row r="243" spans="2:3" ht="21" customHeight="1" x14ac:dyDescent="0.2">
      <c r="B243" s="2"/>
      <c r="C243" s="8"/>
    </row>
    <row r="244" spans="2:3" ht="21" customHeight="1" x14ac:dyDescent="0.2">
      <c r="B244" s="2"/>
      <c r="C244" s="8"/>
    </row>
    <row r="245" spans="2:3" ht="21" customHeight="1" x14ac:dyDescent="0.2">
      <c r="B245" s="2"/>
      <c r="C245" s="8"/>
    </row>
    <row r="246" spans="2:3" ht="21" customHeight="1" x14ac:dyDescent="0.2">
      <c r="B246" s="2"/>
      <c r="C246" s="8"/>
    </row>
    <row r="247" spans="2:3" ht="21" customHeight="1" x14ac:dyDescent="0.2">
      <c r="B247" s="2"/>
      <c r="C247" s="8"/>
    </row>
    <row r="248" spans="2:3" ht="21" customHeight="1" x14ac:dyDescent="0.2">
      <c r="B248" s="2"/>
      <c r="C248" s="8"/>
    </row>
    <row r="249" spans="2:3" ht="21" customHeight="1" x14ac:dyDescent="0.2">
      <c r="B249" s="2"/>
      <c r="C249" s="8"/>
    </row>
    <row r="250" spans="2:3" ht="21" customHeight="1" x14ac:dyDescent="0.2">
      <c r="B250" s="2"/>
      <c r="C250" s="8"/>
    </row>
    <row r="251" spans="2:3" ht="21" customHeight="1" x14ac:dyDescent="0.2">
      <c r="B251" s="2"/>
      <c r="C251" s="8"/>
    </row>
    <row r="252" spans="2:3" ht="21" customHeight="1" x14ac:dyDescent="0.2">
      <c r="B252" s="2"/>
      <c r="C252" s="8"/>
    </row>
    <row r="253" spans="2:3" ht="21" customHeight="1" x14ac:dyDescent="0.2">
      <c r="B253" s="2"/>
      <c r="C253" s="8"/>
    </row>
    <row r="254" spans="2:3" ht="21" customHeight="1" x14ac:dyDescent="0.2">
      <c r="B254" s="2"/>
      <c r="C254" s="8"/>
    </row>
    <row r="255" spans="2:3" ht="21" customHeight="1" x14ac:dyDescent="0.2">
      <c r="B255" s="2"/>
      <c r="C255" s="8"/>
    </row>
    <row r="256" spans="2:3" ht="21" customHeight="1" x14ac:dyDescent="0.2">
      <c r="B256" s="2"/>
      <c r="C256" s="8"/>
    </row>
    <row r="257" spans="2:3" ht="21" customHeight="1" x14ac:dyDescent="0.2">
      <c r="B257" s="2"/>
      <c r="C257" s="8"/>
    </row>
    <row r="258" spans="2:3" ht="21" customHeight="1" x14ac:dyDescent="0.2">
      <c r="B258" s="2"/>
      <c r="C258" s="8"/>
    </row>
    <row r="259" spans="2:3" ht="21" customHeight="1" x14ac:dyDescent="0.2">
      <c r="B259" s="2"/>
      <c r="C259" s="8"/>
    </row>
    <row r="260" spans="2:3" ht="21" customHeight="1" x14ac:dyDescent="0.2">
      <c r="B260" s="2"/>
      <c r="C260" s="8"/>
    </row>
    <row r="261" spans="2:3" ht="21" customHeight="1" x14ac:dyDescent="0.2">
      <c r="B261" s="2"/>
      <c r="C261" s="8"/>
    </row>
    <row r="262" spans="2:3" ht="21" customHeight="1" x14ac:dyDescent="0.2">
      <c r="B262" s="2"/>
      <c r="C262" s="8"/>
    </row>
    <row r="263" spans="2:3" ht="21" customHeight="1" x14ac:dyDescent="0.2">
      <c r="B263" s="2"/>
      <c r="C263" s="8"/>
    </row>
    <row r="264" spans="2:3" ht="21" customHeight="1" x14ac:dyDescent="0.2">
      <c r="B264" s="2"/>
      <c r="C264" s="8"/>
    </row>
    <row r="265" spans="2:3" ht="21" customHeight="1" x14ac:dyDescent="0.2">
      <c r="B265" s="2"/>
      <c r="C265" s="8"/>
    </row>
    <row r="266" spans="2:3" ht="21" customHeight="1" x14ac:dyDescent="0.2">
      <c r="B266" s="2"/>
      <c r="C266" s="8"/>
    </row>
    <row r="267" spans="2:3" ht="21" customHeight="1" x14ac:dyDescent="0.2">
      <c r="B267" s="2"/>
      <c r="C267" s="8"/>
    </row>
    <row r="268" spans="2:3" ht="21" customHeight="1" x14ac:dyDescent="0.2">
      <c r="B268" s="2"/>
      <c r="C268" s="8"/>
    </row>
    <row r="269" spans="2:3" ht="21" customHeight="1" x14ac:dyDescent="0.2">
      <c r="B269" s="2"/>
      <c r="C269" s="8"/>
    </row>
    <row r="270" spans="2:3" ht="21" customHeight="1" x14ac:dyDescent="0.2">
      <c r="B270" s="2"/>
      <c r="C270" s="8"/>
    </row>
    <row r="271" spans="2:3" ht="21" customHeight="1" x14ac:dyDescent="0.2">
      <c r="B271" s="2"/>
      <c r="C271" s="8"/>
    </row>
    <row r="272" spans="2:3" ht="21" customHeight="1" x14ac:dyDescent="0.2">
      <c r="B272" s="2"/>
      <c r="C272" s="8"/>
    </row>
    <row r="273" spans="2:3" ht="21" customHeight="1" x14ac:dyDescent="0.2">
      <c r="B273" s="2"/>
      <c r="C273" s="8"/>
    </row>
    <row r="274" spans="2:3" ht="21" customHeight="1" x14ac:dyDescent="0.2">
      <c r="B274" s="2"/>
      <c r="C274" s="8"/>
    </row>
    <row r="275" spans="2:3" ht="21" customHeight="1" x14ac:dyDescent="0.2">
      <c r="B275" s="2"/>
      <c r="C275" s="8"/>
    </row>
    <row r="276" spans="2:3" ht="21" customHeight="1" x14ac:dyDescent="0.2">
      <c r="B276" s="2"/>
      <c r="C276" s="8"/>
    </row>
    <row r="277" spans="2:3" ht="21" customHeight="1" x14ac:dyDescent="0.2">
      <c r="B277" s="2"/>
      <c r="C277" s="8"/>
    </row>
    <row r="278" spans="2:3" ht="21" customHeight="1" x14ac:dyDescent="0.2">
      <c r="B278" s="2"/>
      <c r="C278" s="8"/>
    </row>
    <row r="279" spans="2:3" ht="21" customHeight="1" x14ac:dyDescent="0.2">
      <c r="B279" s="2"/>
      <c r="C279" s="8"/>
    </row>
    <row r="280" spans="2:3" ht="21" customHeight="1" x14ac:dyDescent="0.2">
      <c r="B280" s="2"/>
      <c r="C280" s="8"/>
    </row>
    <row r="281" spans="2:3" ht="21" customHeight="1" x14ac:dyDescent="0.2">
      <c r="B281" s="2"/>
      <c r="C281" s="8"/>
    </row>
    <row r="282" spans="2:3" ht="21" customHeight="1" x14ac:dyDescent="0.2">
      <c r="B282" s="2"/>
      <c r="C282" s="8"/>
    </row>
    <row r="283" spans="2:3" ht="21" customHeight="1" x14ac:dyDescent="0.2">
      <c r="B283" s="2"/>
      <c r="C283" s="8"/>
    </row>
    <row r="284" spans="2:3" ht="21" customHeight="1" x14ac:dyDescent="0.2">
      <c r="B284" s="2"/>
      <c r="C284" s="8"/>
    </row>
    <row r="285" spans="2:3" ht="21" customHeight="1" x14ac:dyDescent="0.2">
      <c r="B285" s="2"/>
      <c r="C285" s="8"/>
    </row>
  </sheetData>
  <sortState xmlns:xlrd2="http://schemas.microsoft.com/office/spreadsheetml/2017/richdata2" ref="B7:F19">
    <sortCondition ref="B8"/>
  </sortState>
  <mergeCells count="3">
    <mergeCell ref="B2:F2"/>
    <mergeCell ref="B3:F3"/>
    <mergeCell ref="B4:F4"/>
  </mergeCells>
  <pageMargins left="0.7" right="0.7" top="0.75" bottom="0.75" header="0.3" footer="0.3"/>
  <pageSetup scale="10" orientation="landscape" horizontalDpi="0" verticalDpi="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DFE010-8289-4F4E-B986-96A672673606}">
  <dimension ref="A1"/>
  <sheetViews>
    <sheetView zoomScale="210" zoomScaleNormal="210" workbookViewId="0"/>
  </sheetViews>
  <sheetFormatPr baseColWidth="10" defaultColWidth="11" defaultRowHeight="16" x14ac:dyDescent="0.2"/>
  <cols>
    <col min="1" max="16384" width="11" style="1"/>
  </cols>
  <sheetData/>
  <pageMargins left="0.7" right="0.7" top="0.75" bottom="0.75" header="0.3" footer="0.3"/>
  <pageSetup orientation="portrait" horizontalDpi="0" verticalDpi="0"/>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f6751983-d417-4c33-819e-f0cd186a33fa">
      <Terms xmlns="http://schemas.microsoft.com/office/infopath/2007/PartnerControls"/>
    </lcf76f155ced4ddcb4097134ff3c332f>
    <TaxCatchAll xmlns="d3818f3b-8750-4706-a251-937c30fef6c0" xsi:nil="true"/>
    <SharedWithUsers xmlns="d3818f3b-8750-4706-a251-937c30fef6c0">
      <UserInfo>
        <DisplayName>Michaela Paulson</DisplayName>
        <AccountId>77</AccountId>
        <AccountType/>
      </UserInfo>
    </SharedWithUser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688ED9D93C7E3741B2ACEEDDE33B1B9F" ma:contentTypeVersion="16" ma:contentTypeDescription="Create a new document." ma:contentTypeScope="" ma:versionID="e73ec1f0996f5e5734445c587d4bcaf0">
  <xsd:schema xmlns:xsd="http://www.w3.org/2001/XMLSchema" xmlns:xs="http://www.w3.org/2001/XMLSchema" xmlns:p="http://schemas.microsoft.com/office/2006/metadata/properties" xmlns:ns2="f6751983-d417-4c33-819e-f0cd186a33fa" xmlns:ns3="d3818f3b-8750-4706-a251-937c30fef6c0" targetNamespace="http://schemas.microsoft.com/office/2006/metadata/properties" ma:root="true" ma:fieldsID="0171ec7a3fc0f8bc972b153f375506cc" ns2:_="" ns3:_="">
    <xsd:import namespace="f6751983-d417-4c33-819e-f0cd186a33fa"/>
    <xsd:import namespace="d3818f3b-8750-4706-a251-937c30fef6c0"/>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2:MediaServiceAutoKeyPoints" minOccurs="0"/>
                <xsd:element ref="ns2:MediaServiceKeyPoints" minOccurs="0"/>
                <xsd:element ref="ns2:MediaServiceLocation" minOccurs="0"/>
                <xsd:element ref="ns2:MediaLengthInSeconds"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6751983-d417-4c33-819e-f0cd186a33f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fb3fc297-59b7-4dce-adfa-f654e45c772e"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d3818f3b-8750-4706-a251-937c30fef6c0"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7c9547a2-e1ef-4b2c-8864-c162ea62248c}" ma:internalName="TaxCatchAll" ma:showField="CatchAllData" ma:web="d3818f3b-8750-4706-a251-937c30fef6c0">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FA30BA2-D258-4850-8052-383F55B10C8D}">
  <ds:schemaRefs>
    <ds:schemaRef ds:uri="http://schemas.microsoft.com/sharepoint/v3/contenttype/forms"/>
  </ds:schemaRefs>
</ds:datastoreItem>
</file>

<file path=customXml/itemProps2.xml><?xml version="1.0" encoding="utf-8"?>
<ds:datastoreItem xmlns:ds="http://schemas.openxmlformats.org/officeDocument/2006/customXml" ds:itemID="{D2112F93-9DC4-4AE7-84C3-78868481765D}">
  <ds:schemaRefs>
    <ds:schemaRef ds:uri="http://schemas.microsoft.com/office/2006/metadata/properties"/>
    <ds:schemaRef ds:uri="http://schemas.microsoft.com/office/infopath/2007/PartnerControls"/>
    <ds:schemaRef ds:uri="f6751983-d417-4c33-819e-f0cd186a33fa"/>
    <ds:schemaRef ds:uri="d3818f3b-8750-4706-a251-937c30fef6c0"/>
  </ds:schemaRefs>
</ds:datastoreItem>
</file>

<file path=customXml/itemProps3.xml><?xml version="1.0" encoding="utf-8"?>
<ds:datastoreItem xmlns:ds="http://schemas.openxmlformats.org/officeDocument/2006/customXml" ds:itemID="{F383C686-A2C6-40DC-91C6-E8EC3815423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6751983-d417-4c33-819e-f0cd186a33fa"/>
    <ds:schemaRef ds:uri="d3818f3b-8750-4706-a251-937c30fef6c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2</DocSecurity>
  <ScaleCrop>false</ScaleCrop>
  <HeadingPairs>
    <vt:vector size="2" baseType="variant">
      <vt:variant>
        <vt:lpstr>Worksheets</vt:lpstr>
      </vt:variant>
      <vt:variant>
        <vt:i4>5</vt:i4>
      </vt:variant>
    </vt:vector>
  </HeadingPairs>
  <TitlesOfParts>
    <vt:vector size="5" baseType="lpstr">
      <vt:lpstr>Data</vt:lpstr>
      <vt:lpstr>Instructions</vt:lpstr>
      <vt:lpstr>User Input</vt:lpstr>
      <vt:lpstr>Results</vt:lpstr>
      <vt:lpstr>Damage Glossary</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Julia Sybalsky</dc:creator>
  <cp:keywords/>
  <dc:description/>
  <cp:lastModifiedBy>Julia Sybalsky</cp:lastModifiedBy>
  <cp:revision/>
  <dcterms:created xsi:type="dcterms:W3CDTF">2021-12-15T22:54:13Z</dcterms:created>
  <dcterms:modified xsi:type="dcterms:W3CDTF">2023-05-20T13:38:19Z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0x010100688ED9D93C7E3741B2ACEEDDE33B1B9F</vt:lpwstr>
  </property>
  <property fmtid="{D5CDD505-2E9C-101B-9397-08002B2CF9AE}" pid="3" name="MediaServiceImageTags">
    <vt:lpwstr/>
  </property>
</Properties>
</file>